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20730" windowHeight="10770" tabRatio="628" activeTab="2"/>
  </bookViews>
  <sheets>
    <sheet name="Remarque" sheetId="1" r:id="rId1"/>
    <sheet name="Tabl .N°01 Fonct" sheetId="2" r:id="rId2"/>
    <sheet name="Tabl N°02 Fonct " sheetId="3" r:id="rId3"/>
    <sheet name="Tabl .N°03 Equipement" sheetId="4" r:id="rId4"/>
    <sheet name="Tabl N° 04 Equipement" sheetId="5" r:id="rId5"/>
    <sheet name="Tabl N°05 Fonct Projet" sheetId="6" r:id="rId6"/>
    <sheet name="Tabl N°06 Doctorants" sheetId="7" r:id="rId7"/>
  </sheets>
  <definedNames>
    <definedName name="_xlnm.Print_Area" localSheetId="0">'Remarque'!$A$1:$H$25</definedName>
    <definedName name="_xlnm.Print_Area" localSheetId="1">'Tabl .N°01 Fonct'!$A$1:$H$32</definedName>
    <definedName name="_xlnm.Print_Area" localSheetId="3">'Tabl .N°03 Equipement'!$A$1:$H$31</definedName>
    <definedName name="_xlnm.Print_Area" localSheetId="4">'Tabl N° 04 Equipement'!$A$1:$F$32</definedName>
    <definedName name="_xlnm.Print_Area" localSheetId="5">'Tabl N°05 Fonct Projet'!$A$1:$F$85</definedName>
  </definedNames>
  <calcPr fullCalcOnLoad="1"/>
</workbook>
</file>

<file path=xl/sharedStrings.xml><?xml version="1.0" encoding="utf-8"?>
<sst xmlns="http://schemas.openxmlformats.org/spreadsheetml/2006/main" count="308" uniqueCount="168">
  <si>
    <t>Consom-</t>
  </si>
  <si>
    <t>mation</t>
  </si>
  <si>
    <t>Intitules des postes de dépenses</t>
  </si>
  <si>
    <t>REPARTITION BUDGETAIRE</t>
  </si>
  <si>
    <t>de Laboratoire</t>
  </si>
  <si>
    <t>LABORATOIRE:</t>
  </si>
  <si>
    <r>
      <t>Date de Création du Laboratoire</t>
    </r>
    <r>
      <rPr>
        <b/>
        <sz val="16"/>
        <rFont val="Arial"/>
        <family val="2"/>
      </rPr>
      <t xml:space="preserve">: </t>
    </r>
  </si>
  <si>
    <t xml:space="preserve">Visas et Signature du Chef </t>
  </si>
  <si>
    <t>d'Etablissement</t>
  </si>
  <si>
    <t>Visas et Signature  du Directeur</t>
  </si>
  <si>
    <t>Visas et signature de l'Agent</t>
  </si>
  <si>
    <t xml:space="preserve"> Comptable</t>
  </si>
  <si>
    <t>Nom du Directeur du Laboratoire:</t>
  </si>
  <si>
    <t>Directeur de laboratoire :</t>
  </si>
  <si>
    <t>Date de création de Laboratoire :</t>
  </si>
  <si>
    <t>Total</t>
  </si>
  <si>
    <t>C = A+ B</t>
  </si>
  <si>
    <t>D/C*100</t>
  </si>
  <si>
    <t>Unité En: D.A</t>
  </si>
  <si>
    <t>Taux de Consommation % = (B)/(A)*100</t>
  </si>
  <si>
    <t>Montant Ventilé (I)+(II)=(A)</t>
  </si>
  <si>
    <t>Tableau n° :05</t>
  </si>
  <si>
    <t>Montant Total
(C = A+ B)</t>
  </si>
  <si>
    <t>N° et date des contrats et avenants signées  avec la D.G.R.S.D.T</t>
  </si>
  <si>
    <t>Taux de Consommation
(D/Cx100)</t>
  </si>
  <si>
    <t>Intitulé des opérations</t>
  </si>
  <si>
    <t>N° et date des contrats et avenants signées avec la D.G.R.S.D.T</t>
  </si>
  <si>
    <t>Désignation et tranche, veuillez spécifier s’il s’agit de la 1 ere Tranche , 2 eme Tranche ou Tranche Unique.</t>
  </si>
  <si>
    <t>Laboratoire :</t>
  </si>
  <si>
    <t>Date de création de Laboratoire:</t>
  </si>
  <si>
    <t>BUDGET D'EQUIPEMENT DES OPERATIONS (Aménagement, Réalisation, Equipement d'un bloc de recherche…) AU TITRE DU F.N.R.S.D.T</t>
  </si>
  <si>
    <t>MINISTERE DE TUTELLE: Ministère de l'enseignement supérieur et de la recherche Scientifique</t>
  </si>
  <si>
    <t>ETABLISSEMENT  : Agence Thématique de Recherche en Santé</t>
  </si>
  <si>
    <t xml:space="preserve">ETABLISSEMENT  : </t>
  </si>
  <si>
    <t xml:space="preserve">        BUDGET DE FONCTIONNEMENT GLOBAL DES CONTRATS PROGRAMMES AU TITRE DU F.N.R.S.D.T</t>
  </si>
  <si>
    <t>BUDGET D'EQUIPEMENT GLOBAL DES CONTRATS PROGRAMMES  AU TITRE DU F.N.R.S.D.T</t>
  </si>
  <si>
    <t>Solde au 31/12/2018 (I)</t>
  </si>
  <si>
    <t>Montant recouvré en 2019 (II)</t>
  </si>
  <si>
    <t>solde au 31/12/2019</t>
  </si>
  <si>
    <t>Montant consommé du 01/01/2019 au 31/12/2019 (B)</t>
  </si>
  <si>
    <t>Montant ventilé
 en 2019 (A)</t>
  </si>
  <si>
    <t>EXERCICE 2019</t>
  </si>
  <si>
    <t>Solde au 31/12/2018(B)</t>
  </si>
  <si>
    <t>Montant consommé du 01/01/2019 au 31/12/2019(D)</t>
  </si>
  <si>
    <t>Solde au 31 Décembre 2019 (E=C-D)</t>
  </si>
  <si>
    <t>Montant consommé du 01/01/2019 au 31/12/2019 (D)</t>
  </si>
  <si>
    <t>Solde au 31/12/2018 (B)</t>
  </si>
  <si>
    <t>Montant des subventions Octroyée au titre de l'Exercice 2019 (A)</t>
  </si>
  <si>
    <t>ETAT DE SUIVI DES CONSOMMATIONS  DES SUBVENTIONS D'EQUIPEMENT  ACCORDEES   
AU TITRE DU FONDS NATIONAL DE LA RECHERCHE SCIENTIFIQUE ET DU DEVELOPPEMENT TECHNOLOGIQUE  
ARRETE AU 31 DECEMBRE 2019</t>
  </si>
  <si>
    <t>Montant consommé du 01/01/2019 au 31/12/2019(B)</t>
  </si>
  <si>
    <t>N° et date du Contrat :</t>
  </si>
  <si>
    <t>Projet de recherche :</t>
  </si>
  <si>
    <t>Porteur du Projet :</t>
  </si>
  <si>
    <t xml:space="preserve">Type du projet : </t>
  </si>
  <si>
    <t>N° et date des contrats et avenants signées avec la D.G.R.S.D.T
AU l'ATRSS</t>
  </si>
  <si>
    <t xml:space="preserve"> Frais de mission et de déplacement en Algérie liés aux activités de développement de la recherche ;</t>
  </si>
  <si>
    <t>Frais de mission et de déplacement à l'étranger liés aux activités de développement de la recherche ;</t>
  </si>
  <si>
    <t>Rencontres scientifiques liées au développement de la recherche (frais d'organisation, frais d'hébergement et de restauration et frais de transport) ;</t>
  </si>
  <si>
    <t>Honoraires des enquêteurs ;</t>
  </si>
  <si>
    <t>Honoraires des guides ;</t>
  </si>
  <si>
    <t>Honoraires des experts et consultants ;</t>
  </si>
  <si>
    <t>Frais d'études, de travaux et de prestations réalisés pour le compte de l'entité de recherche ;</t>
  </si>
  <si>
    <t>Frais d'inscription et de participation aux colloques et séminaires scientifiques en Algérie et à l'étranger ;</t>
  </si>
  <si>
    <t>Frais de déplacement et de prise en charge des doctorants en Algérie</t>
  </si>
  <si>
    <t>N°</t>
  </si>
  <si>
    <t>NOM &amp; PRENOM DES DOCTORANTS</t>
  </si>
  <si>
    <t>STATUT (SALARIE OU BOURSIER)</t>
  </si>
  <si>
    <t>INTITULE DU SUJET DE THESE</t>
  </si>
  <si>
    <t>NOM &amp; PRENOM DU DIRECTEUR DE THESE</t>
  </si>
  <si>
    <t>DATE DE 1 ERE INSCRIPTION</t>
  </si>
  <si>
    <t>NBR D'INSCRIPTION</t>
  </si>
  <si>
    <t>UNIVERSITE DE RATTACHEMENT</t>
  </si>
  <si>
    <t>DATE PREVISIONNELLE DE SOUTENANCE</t>
  </si>
  <si>
    <t xml:space="preserve">FINANCEMENT DEMANDE/DA </t>
  </si>
  <si>
    <t>Estimation/DA selon Réf n° (823/DGRSDT/2016) du 03/11/2016</t>
  </si>
  <si>
    <t>Email</t>
  </si>
  <si>
    <t>TOTAL GENERAL</t>
  </si>
  <si>
    <t>Produits chimiques ;</t>
  </si>
  <si>
    <t>Produits consommables (y compris consommable informatique) ;</t>
  </si>
  <si>
    <t>Composants électroniques, mécaniques et audiovisuels ;</t>
  </si>
  <si>
    <t>Papeterie et fournitures de bureau ;</t>
  </si>
  <si>
    <t>Périodiques ;</t>
  </si>
  <si>
    <t>Documentation et ouvrages de recherche ;</t>
  </si>
  <si>
    <t>Fournitures des besoins de laboratoires (animaux, plantes, etc. ) ;</t>
  </si>
  <si>
    <t>Matériels, instruments et petits outillages scientifiques ;</t>
  </si>
  <si>
    <t>Approvisionnement en gaz spécifique au laboratoire.</t>
  </si>
  <si>
    <t>Impression et édition des documents scientifiques et techniques</t>
  </si>
  <si>
    <t>Frais de PTT (fax, internet, messagerie express, frais d'installation de réseau téléphonique) et affranchissement postal</t>
  </si>
  <si>
    <t>Autres frais (impôt et taxes, droits de douane, frais financiers, frais de transit et frais d'assurances) ;</t>
  </si>
  <si>
    <t>Frais de transport d'équipements ;</t>
  </si>
  <si>
    <t>Banque de données (acquisition et abonnement) ;</t>
  </si>
  <si>
    <t>Frais de traduction des documents scientifiques ;</t>
  </si>
  <si>
    <t>Frais de publicité et publications ;</t>
  </si>
  <si>
    <t>Conception, réalisation et maintenance de site web</t>
  </si>
  <si>
    <t>Location de véhicules et engins pour les travaux de recherche à réaliser sur terrain</t>
  </si>
  <si>
    <t>Frais d'accompagnement des porteurs de projets de recherche en Algérie ;</t>
  </si>
  <si>
    <t>Frais de propriété intellectuelle servis au profit des institutions homologuées en Algérie et à l'étranger :</t>
  </si>
  <si>
    <t>Recherche d'antériorité ;</t>
  </si>
  <si>
    <t>Demande de dépôt de brevet, de marque et de modèle ;</t>
  </si>
  <si>
    <t>Dépôt de logiciel ;</t>
  </si>
  <si>
    <t>Protection des obtentions végétales, animales et autres ;</t>
  </si>
  <si>
    <t>Frais des mandataires ;</t>
  </si>
  <si>
    <t>Protection des brevets et logiciels déposés en Algérie et à l'étranger.</t>
  </si>
  <si>
    <t>Frais de conception et de définition du projet à mettre en valeur ;</t>
  </si>
  <si>
    <t>Frais d'évaluation et de faisabilité du projet valorisable (maturation du projet = plan d'affaire) ;</t>
  </si>
  <si>
    <t>Frais d'expérimentation et de développement des produits à mettre en valeur ;</t>
  </si>
  <si>
    <t>Frais d'incubation ;</t>
  </si>
  <si>
    <t>Frais de service à l'innovation ;</t>
  </si>
  <si>
    <t>Frais de conception et de réalisation de prototypes,maquettes, préséries, installations pilotes et démonstrations.</t>
  </si>
  <si>
    <t>Rétribution des activités de recherche des chercheurs mobilisés dans le cadre des programmes nationaux de recherche ;</t>
  </si>
  <si>
    <t>Sécurité sociale :</t>
  </si>
  <si>
    <t>Régime général ;</t>
  </si>
  <si>
    <t>Assurance chômage ;</t>
  </si>
  <si>
    <t>Retraite anticipée.</t>
  </si>
  <si>
    <t>Etude et suivi ;</t>
  </si>
  <si>
    <t>Réalisation des entités de recherche ;</t>
  </si>
  <si>
    <t>Equipement des entités de recherche (équipements scientifiques, mobilier de laboratoire et de bureau,reprographie et audiovisuel ;</t>
  </si>
  <si>
    <t>Aménagement et entretien, réhabilitation des locaux des entités de recherche, acquisition et installation des équipements de climatisation et de chauffage ;</t>
  </si>
  <si>
    <t>Acquisition d'équipement informatique, accessoires et logiciels ;</t>
  </si>
  <si>
    <t>Renouvellement des équipements scientifiques et informatiques ;</t>
  </si>
  <si>
    <t>Maintenance des équipements scientifiques, informatiques et matériels de reprographie.</t>
  </si>
  <si>
    <t>Chapitre 07 Etudes, réalisation et équipement des entités de recherche</t>
  </si>
  <si>
    <t>Chapitre 06 Rétribution des activités des chercheurs :</t>
  </si>
  <si>
    <t>Chapitre 05 Frais de valorisation et de développement technologique :</t>
  </si>
  <si>
    <t xml:space="preserve">Chapitre 04 Parc automobile </t>
  </si>
  <si>
    <t>Chapitre 03 Charges annexes :</t>
  </si>
  <si>
    <t>Chapitre 02 Fournitures :</t>
  </si>
  <si>
    <t>Chapitre 01 Remboursement de frais :</t>
  </si>
  <si>
    <t>2- 1</t>
  </si>
  <si>
    <t>2- 2</t>
  </si>
  <si>
    <t>2- 3</t>
  </si>
  <si>
    <t>2- 4</t>
  </si>
  <si>
    <t>2- 5</t>
  </si>
  <si>
    <t>2- 6</t>
  </si>
  <si>
    <t>ETAT DE SUIVI DES CONSOMMATIONS  DES SUBVENTIONS DE FONCTIONNEMENT  ACCORDEES   
AU TITRE DU FONDS NATIONAL DE LA RECHERCHE SCIENTIFIQUE ET DU DEVELOPPEMENT TECHNOLOGIQUE  
ARRETE AU 31 DECEMBRE 2019</t>
  </si>
  <si>
    <t xml:space="preserve">Total Chapitre 01 </t>
  </si>
  <si>
    <t xml:space="preserve">Total Chapitre 02 </t>
  </si>
  <si>
    <t xml:space="preserve">Total Chapitre 03 </t>
  </si>
  <si>
    <t>Total Chapitre 04</t>
  </si>
  <si>
    <t xml:space="preserve">Total Chapitre 05 </t>
  </si>
  <si>
    <t xml:space="preserve">Total Chapitre 06  </t>
  </si>
  <si>
    <t>Visas et signature
 de l'Agent</t>
  </si>
  <si>
    <t xml:space="preserve">                                                                                                                                                                            </t>
  </si>
  <si>
    <r>
      <t xml:space="preserve">laboratoire </t>
    </r>
    <r>
      <rPr>
        <b/>
        <sz val="16"/>
        <rFont val="Arial"/>
        <family val="2"/>
      </rPr>
      <t xml:space="preserve"> : </t>
    </r>
  </si>
  <si>
    <t>ETAT DE SUIVI DES PROJETS FORMATION DOCTORALE</t>
  </si>
  <si>
    <r>
      <t xml:space="preserve">                            LABORATOIRE DE                       (CODE           )                       
 </t>
    </r>
    <r>
      <rPr>
        <b/>
        <u val="single"/>
        <sz val="20"/>
        <color indexed="8"/>
        <rFont val="Calibri"/>
        <family val="2"/>
      </rPr>
      <t xml:space="preserve">DIRECTEUR </t>
    </r>
    <r>
      <rPr>
        <b/>
        <sz val="20"/>
        <color indexed="8"/>
        <rFont val="Calibri"/>
        <family val="2"/>
      </rPr>
      <t xml:space="preserve">: </t>
    </r>
  </si>
  <si>
    <t>Tableau n° :02</t>
  </si>
  <si>
    <t xml:space="preserve">         d'Etablissement</t>
  </si>
  <si>
    <t xml:space="preserve">Chapitre 04  -Parc automobile </t>
  </si>
  <si>
    <t>Chapitre 05  -Frais de valorisation et de développement technologique :</t>
  </si>
  <si>
    <t>Tableau n° :04</t>
  </si>
  <si>
    <r>
      <t>ETABLISSEMENT   DE TUTELLE</t>
    </r>
    <r>
      <rPr>
        <b/>
        <sz val="16"/>
        <rFont val="Arial"/>
        <family val="2"/>
      </rPr>
      <t xml:space="preserve">: </t>
    </r>
  </si>
  <si>
    <t>(Cooperation: Algerie-Tunisie, Algerie-Afrique du sud... / Projet Thématique 
/ Projet à impact socio-économique)</t>
  </si>
  <si>
    <t>Chapitre 02  - Fournitures :</t>
  </si>
  <si>
    <t>Chapitre 03  - Charges annexes :</t>
  </si>
  <si>
    <t>Chapitre 06 -Rétribution des activités des chercheurs :</t>
  </si>
  <si>
    <t xml:space="preserve">                                                         Visas et signature de l'Agent</t>
  </si>
  <si>
    <t xml:space="preserve">                                                          Comptable</t>
  </si>
  <si>
    <t xml:space="preserve">MINISTERE DE TUTELLE: </t>
  </si>
  <si>
    <t>Tableau n° :06</t>
  </si>
  <si>
    <t>Tableau n° :01</t>
  </si>
  <si>
    <t>Tableau n° :03</t>
  </si>
  <si>
    <t>Visas et Signature du Chef  d'Etablissement</t>
  </si>
  <si>
    <t>Visas et Signature  du Directeur de Laboratoire</t>
  </si>
  <si>
    <t>Visas et signature
 de l'Agent  Comptable</t>
  </si>
  <si>
    <t xml:space="preserve">ETAT  DE S CONSOMMATIONS DU BUDGET DE FONCTIONNEMENT PAR PROJET DE RECHERCHE PAR  POSTES DE DEPENSES, CHAPITRES ET ARTICLES OCTROYE AU TITRE DU FONDS NATIONAL DE A RECHERCHE SCIENTIFIQUE  ET DU DEVELOPPEMENT TECHNOLOGIQUE   
 ARRETE AU 31 DECEMBRE 2019
</t>
  </si>
  <si>
    <t xml:space="preserve">ETAT  DE S CONSOMMATIONS DU BUDGET D'EQUIPEMENT PAR LABORATOIRE DE RECHERCHE ET PAR POSTES DE DEPENSES, CHAPITRES ET ARTICLE OCTROYE AU TITRE DU FONDS NATIONAL DE LA RECHERCHE SCIENTIFIQUE ET DU DEVELOPPEMENT TECHNOLOGIQUE 
 ARRETE AU 31 DECEMBRE 2019
</t>
  </si>
  <si>
    <t xml:space="preserve">ETAT  DE S CONSOMMATIONS DU BUDGET DE FONCTIONNEMENT PAR LABORATOIRE DE RECHERCHE PAR  POSTES DE DEPENSES, CHAPITRES ET ARTICLES OCTROYE AU TITRE DU FONDS NATIONAL DE LA RECHERCHE SCIENTIFIQUE ET DU DEVELOPPEMENT TECHNOLOGIQUE   
 ARRETE AU 31 DECEMBRE 2019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</si>
</sst>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د.ج.&quot;\ #,##0_-;&quot;د.ج.&quot;\ #,##0\-"/>
    <numFmt numFmtId="165" formatCode="&quot;د.ج.&quot;\ #,##0_-;[Red]&quot;د.ج.&quot;\ #,##0\-"/>
    <numFmt numFmtId="166" formatCode="&quot;د.ج.&quot;\ #,##0.00_-;&quot;د.ج.&quot;\ #,##0.00\-"/>
    <numFmt numFmtId="167" formatCode="&quot;د.ج.&quot;\ #,##0.00_-;[Red]&quot;د.ج.&quot;\ #,##0.00\-"/>
    <numFmt numFmtId="168" formatCode="_-&quot;د.ج.&quot;\ * #,##0_-;_-&quot;د.ج.&quot;\ * #,##0\-;_-&quot;د.ج.&quot;\ * &quot;-&quot;_-;_-@_-"/>
    <numFmt numFmtId="169" formatCode="_-* #,##0_-;_-* #,##0\-;_-* &quot;-&quot;_-;_-@_-"/>
    <numFmt numFmtId="170" formatCode="_-&quot;د.ج.&quot;\ * #,##0.00_-;_-&quot;د.ج.&quot;\ * #,##0.00\-;_-&quot;د.ج.&quot;\ * &quot;-&quot;??_-;_-@_-"/>
    <numFmt numFmtId="171" formatCode="_-* #,##0.00_-;_-* #,##0.00\-;_-* &quot;-&quot;??_-;_-@_-"/>
    <numFmt numFmtId="172" formatCode="[$-40C]dddd\ d\ mmmm\ yyyy"/>
    <numFmt numFmtId="173" formatCode="_ * #,##0.00_ ;_ * \-#,##0.00_ ;_ * &quot;-&quot;??_ ;_ @_ "/>
    <numFmt numFmtId="174" formatCode="0.00;[Red]0.00"/>
    <numFmt numFmtId="175" formatCode="#,##0.00;[Red]#,##0.00"/>
    <numFmt numFmtId="176" formatCode="&quot;د.ج.&quot;\ #,##0.00;[Red]&quot;د.ج.&quot;\ #,##0.00"/>
    <numFmt numFmtId="177" formatCode="&quot;Vrai&quot;;&quot;Vrai&quot;;&quot;Faux&quot;"/>
    <numFmt numFmtId="178" formatCode="&quot;Actif&quot;;&quot;Actif&quot;;&quot;Inactif&quot;"/>
    <numFmt numFmtId="179" formatCode="[$€-2]\ #,##0.00_);[Red]\([$€-2]\ #,##0.00\)"/>
    <numFmt numFmtId="180" formatCode="#,##0_ ;\-#,##0\ "/>
    <numFmt numFmtId="181" formatCode="#,##0.00_ ;\-#,##0.00\ "/>
  </numFmts>
  <fonts count="108">
    <font>
      <sz val="10"/>
      <name val="Arial"/>
      <family val="0"/>
    </font>
    <font>
      <b/>
      <sz val="14"/>
      <name val="Arial"/>
      <family val="2"/>
    </font>
    <font>
      <b/>
      <i/>
      <sz val="16"/>
      <name val="Arial"/>
      <family val="2"/>
    </font>
    <font>
      <b/>
      <i/>
      <sz val="14"/>
      <name val="Arial"/>
      <family val="2"/>
    </font>
    <font>
      <b/>
      <i/>
      <sz val="14"/>
      <color indexed="8"/>
      <name val="Arial"/>
      <family val="2"/>
    </font>
    <font>
      <sz val="14"/>
      <name val="Arial"/>
      <family val="2"/>
    </font>
    <font>
      <b/>
      <i/>
      <sz val="15"/>
      <name val="Arial"/>
      <family val="2"/>
    </font>
    <font>
      <b/>
      <i/>
      <sz val="18"/>
      <name val="Arial"/>
      <family val="2"/>
    </font>
    <font>
      <b/>
      <sz val="15"/>
      <name val="Arial"/>
      <family val="2"/>
    </font>
    <font>
      <b/>
      <sz val="16"/>
      <name val="Arial"/>
      <family val="2"/>
    </font>
    <font>
      <sz val="20"/>
      <name val="Arial"/>
      <family val="2"/>
    </font>
    <font>
      <b/>
      <sz val="18"/>
      <name val="Arial"/>
      <family val="2"/>
    </font>
    <font>
      <sz val="15"/>
      <name val="Arial"/>
      <family val="2"/>
    </font>
    <font>
      <sz val="18"/>
      <name val="Arial"/>
      <family val="2"/>
    </font>
    <font>
      <sz val="13"/>
      <name val="Arial"/>
      <family val="2"/>
    </font>
    <font>
      <b/>
      <sz val="12"/>
      <name val="Arial"/>
      <family val="2"/>
    </font>
    <font>
      <sz val="16"/>
      <name val="Arial"/>
      <family val="2"/>
    </font>
    <font>
      <b/>
      <sz val="11"/>
      <name val="Arial"/>
      <family val="2"/>
    </font>
    <font>
      <b/>
      <u val="single"/>
      <sz val="16"/>
      <name val="Arial"/>
      <family val="2"/>
    </font>
    <font>
      <u val="single"/>
      <sz val="10"/>
      <color indexed="12"/>
      <name val="Arial"/>
      <family val="2"/>
    </font>
    <font>
      <u val="single"/>
      <sz val="10"/>
      <color indexed="36"/>
      <name val="Arial"/>
      <family val="2"/>
    </font>
    <font>
      <sz val="14"/>
      <name val="Wingdings"/>
      <family val="0"/>
    </font>
    <font>
      <b/>
      <u val="single"/>
      <sz val="14"/>
      <name val="Arial"/>
      <family val="2"/>
    </font>
    <font>
      <b/>
      <sz val="10"/>
      <name val="Arial"/>
      <family val="2"/>
    </font>
    <font>
      <sz val="11"/>
      <name val="Arial"/>
      <family val="2"/>
    </font>
    <font>
      <sz val="10"/>
      <name val="Arial Narrow"/>
      <family val="2"/>
    </font>
    <font>
      <b/>
      <sz val="20"/>
      <color indexed="8"/>
      <name val="Calibri"/>
      <family val="2"/>
    </font>
    <font>
      <b/>
      <u val="single"/>
      <sz val="20"/>
      <color indexed="8"/>
      <name val="Calibri"/>
      <family val="2"/>
    </font>
    <font>
      <sz val="26"/>
      <name val="Arial"/>
      <family val="2"/>
    </font>
    <font>
      <sz val="14"/>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Calibri"/>
      <family val="2"/>
    </font>
    <font>
      <b/>
      <sz val="12"/>
      <name val="Calibri"/>
      <family val="2"/>
    </font>
    <font>
      <b/>
      <sz val="22"/>
      <color indexed="8"/>
      <name val="Calibri"/>
      <family val="2"/>
    </font>
    <font>
      <sz val="12"/>
      <color indexed="8"/>
      <name val="Arial Rounded MT Bold"/>
      <family val="2"/>
    </font>
    <font>
      <sz val="11"/>
      <color indexed="8"/>
      <name val="Arial Rounded MT Bold"/>
      <family val="2"/>
    </font>
    <font>
      <b/>
      <sz val="11"/>
      <color indexed="8"/>
      <name val="Arial Rounded MT Bold"/>
      <family val="2"/>
    </font>
    <font>
      <b/>
      <sz val="12"/>
      <color indexed="8"/>
      <name val="Calibri"/>
      <family val="2"/>
    </font>
    <font>
      <b/>
      <sz val="12"/>
      <color indexed="8"/>
      <name val="Arial Rounded MT Bold"/>
      <family val="2"/>
    </font>
    <font>
      <b/>
      <sz val="14"/>
      <color indexed="8"/>
      <name val="Calibri"/>
      <family val="2"/>
    </font>
    <font>
      <sz val="14"/>
      <color indexed="8"/>
      <name val="Calibri"/>
      <family val="2"/>
    </font>
    <font>
      <sz val="14"/>
      <color indexed="8"/>
      <name val="Times New Roman"/>
      <family val="1"/>
    </font>
    <font>
      <sz val="14"/>
      <name val="Calibri"/>
      <family val="2"/>
    </font>
    <font>
      <sz val="28"/>
      <color indexed="9"/>
      <name val="Calibri"/>
      <family val="2"/>
    </font>
    <font>
      <b/>
      <sz val="14"/>
      <color indexed="8"/>
      <name val="Arial (Arabic)"/>
      <family val="0"/>
    </font>
    <font>
      <b/>
      <sz val="14"/>
      <color indexed="8"/>
      <name val="Arial"/>
      <family val="2"/>
    </font>
    <font>
      <b/>
      <sz val="14"/>
      <color indexed="8"/>
      <name val="Times New Roman"/>
      <family val="1"/>
    </font>
    <font>
      <b/>
      <sz val="18"/>
      <color indexed="8"/>
      <name val="Arial (Arabic)"/>
      <family val="0"/>
    </font>
    <font>
      <b/>
      <sz val="18"/>
      <color indexed="8"/>
      <name val="Times New Roman"/>
      <family val="1"/>
    </font>
    <font>
      <b/>
      <sz val="16"/>
      <color indexed="8"/>
      <name val="Arial Narrow"/>
      <family val="2"/>
    </font>
    <font>
      <b/>
      <i/>
      <sz val="16"/>
      <color indexed="8"/>
      <name val="Times New Roman"/>
      <family val="1"/>
    </font>
    <font>
      <b/>
      <sz val="14"/>
      <color indexed="8"/>
      <name val="Arial Narrow"/>
      <family val="2"/>
    </font>
    <font>
      <b/>
      <i/>
      <sz val="14"/>
      <color indexed="8"/>
      <name val="Times New Roman"/>
      <family val="1"/>
    </font>
    <font>
      <b/>
      <sz val="16"/>
      <color indexed="8"/>
      <name val="Arial (Arabic)"/>
      <family val="0"/>
    </font>
    <font>
      <b/>
      <sz val="16"/>
      <color indexed="8"/>
      <name val="Times New Roman"/>
      <family val="1"/>
    </font>
    <font>
      <b/>
      <sz val="12"/>
      <color indexed="62"/>
      <name val="Arial Narrow"/>
      <family val="2"/>
    </font>
    <font>
      <b/>
      <sz val="12"/>
      <color indexed="8"/>
      <name val="Arial Narrow"/>
      <family val="2"/>
    </font>
    <font>
      <i/>
      <sz val="12"/>
      <color indexed="62"/>
      <name val="Times New Roman"/>
      <family val="1"/>
    </font>
    <font>
      <sz val="11"/>
      <color indexed="8"/>
      <name val="Times New Roman"/>
      <family val="1"/>
    </font>
    <font>
      <b/>
      <sz val="16"/>
      <color indexed="8"/>
      <name val="Calibri"/>
      <family val="2"/>
    </font>
    <font>
      <b/>
      <i/>
      <sz val="16"/>
      <color indexed="8"/>
      <name val="Calibri"/>
      <family val="2"/>
    </font>
    <font>
      <b/>
      <sz val="16"/>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22"/>
      <color theme="1"/>
      <name val="Calibri"/>
      <family val="2"/>
    </font>
    <font>
      <sz val="12"/>
      <color theme="1"/>
      <name val="Arial Rounded MT Bold"/>
      <family val="2"/>
    </font>
    <font>
      <sz val="11"/>
      <color theme="1"/>
      <name val="Arial Rounded MT Bold"/>
      <family val="2"/>
    </font>
    <font>
      <b/>
      <sz val="11"/>
      <color theme="1"/>
      <name val="Arial Rounded MT Bold"/>
      <family val="2"/>
    </font>
    <font>
      <b/>
      <sz val="12"/>
      <color theme="1"/>
      <name val="Calibri"/>
      <family val="2"/>
    </font>
    <font>
      <b/>
      <sz val="12"/>
      <color theme="1"/>
      <name val="Arial Rounded MT Bold"/>
      <family val="2"/>
    </font>
    <font>
      <b/>
      <sz val="14"/>
      <color theme="1"/>
      <name val="Calibri"/>
      <family val="2"/>
    </font>
    <font>
      <sz val="14"/>
      <color theme="1"/>
      <name val="Calibri"/>
      <family val="2"/>
    </font>
    <font>
      <sz val="14"/>
      <color theme="1"/>
      <name val="Times New Roman"/>
      <family val="1"/>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3" tint="0.59999001026153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medium"/>
      <top>
        <color indexed="63"/>
      </top>
      <bottom>
        <color indexed="63"/>
      </bottom>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thin"/>
      <top style="medium"/>
      <bottom style="thin"/>
    </border>
    <border>
      <left style="thin"/>
      <right style="thin"/>
      <top>
        <color indexed="63"/>
      </top>
      <bottom style="thin"/>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color indexed="63"/>
      </left>
      <right style="thin"/>
      <top>
        <color indexed="63"/>
      </top>
      <bottom style="thin"/>
    </border>
    <border>
      <left style="thin"/>
      <right style="medium"/>
      <top style="medium"/>
      <bottom style="medium"/>
    </border>
    <border>
      <left style="thin"/>
      <right style="thin"/>
      <top style="medium"/>
      <bottom style="medium"/>
    </border>
    <border>
      <left style="thin"/>
      <right style="thin"/>
      <top>
        <color indexed="63"/>
      </top>
      <bottom>
        <color indexed="63"/>
      </bottom>
    </border>
    <border>
      <left style="medium"/>
      <right style="thin"/>
      <top style="medium"/>
      <bottom style="medium"/>
    </border>
    <border>
      <left style="medium"/>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style="medium"/>
      <bottom>
        <color indexed="63"/>
      </bottom>
    </border>
    <border>
      <left style="medium"/>
      <right style="thin"/>
      <top style="medium"/>
      <bottom>
        <color indexed="63"/>
      </bottom>
    </border>
    <border>
      <left style="thin"/>
      <right style="medium"/>
      <top style="medium"/>
      <bottom style="thin"/>
    </border>
    <border>
      <left style="medium"/>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style="thin"/>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thin"/>
      <top style="thin"/>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0" borderId="2" applyNumberFormat="0" applyFill="0" applyAlignment="0" applyProtection="0"/>
    <xf numFmtId="0" fontId="0" fillId="27" borderId="3" applyNumberFormat="0" applyFont="0" applyAlignment="0" applyProtection="0"/>
    <xf numFmtId="0" fontId="84" fillId="28" borderId="1" applyNumberFormat="0" applyAlignment="0" applyProtection="0"/>
    <xf numFmtId="0" fontId="85" fillId="29" borderId="0" applyNumberFormat="0" applyBorder="0" applyAlignment="0" applyProtection="0"/>
    <xf numFmtId="0" fontId="19"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87" fillId="30" borderId="0" applyNumberFormat="0" applyBorder="0" applyAlignment="0" applyProtection="0"/>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8" fillId="31" borderId="0" applyNumberFormat="0" applyBorder="0" applyAlignment="0" applyProtection="0"/>
    <xf numFmtId="0" fontId="89" fillId="26"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2" borderId="9" applyNumberFormat="0" applyAlignment="0" applyProtection="0"/>
  </cellStyleXfs>
  <cellXfs count="353">
    <xf numFmtId="0" fontId="0" fillId="0" borderId="0" xfId="0" applyAlignment="1">
      <alignment/>
    </xf>
    <xf numFmtId="0" fontId="1" fillId="0" borderId="0" xfId="0" applyFont="1" applyAlignment="1">
      <alignment/>
    </xf>
    <xf numFmtId="49" fontId="6" fillId="0" borderId="0" xfId="0" applyNumberFormat="1" applyFont="1" applyAlignment="1">
      <alignment horizontal="center"/>
    </xf>
    <xf numFmtId="170" fontId="6" fillId="0" borderId="0" xfId="63" applyFont="1" applyAlignment="1">
      <alignment horizontal="center"/>
    </xf>
    <xf numFmtId="0" fontId="10" fillId="0" borderId="0" xfId="0" applyFont="1" applyAlignment="1">
      <alignment/>
    </xf>
    <xf numFmtId="0" fontId="14" fillId="0" borderId="0" xfId="0" applyFont="1" applyBorder="1" applyAlignment="1">
      <alignment horizontal="center"/>
    </xf>
    <xf numFmtId="0" fontId="0" fillId="0" borderId="0" xfId="0" applyBorder="1" applyAlignment="1">
      <alignment horizontal="center" vertical="center" wrapText="1"/>
    </xf>
    <xf numFmtId="0" fontId="13" fillId="0" borderId="0" xfId="0" applyFont="1" applyAlignment="1">
      <alignment/>
    </xf>
    <xf numFmtId="0" fontId="5" fillId="0" borderId="0" xfId="0" applyFont="1" applyAlignment="1">
      <alignment/>
    </xf>
    <xf numFmtId="0" fontId="0" fillId="0" borderId="0" xfId="0" applyAlignment="1">
      <alignment vertical="center"/>
    </xf>
    <xf numFmtId="0" fontId="0" fillId="0" borderId="0" xfId="0" applyAlignment="1">
      <alignment horizontal="center"/>
    </xf>
    <xf numFmtId="0" fontId="3" fillId="0" borderId="0" xfId="0" applyFont="1" applyAlignment="1">
      <alignment horizontal="center"/>
    </xf>
    <xf numFmtId="0" fontId="1" fillId="0" borderId="0" xfId="0" applyFont="1" applyAlignment="1">
      <alignment/>
    </xf>
    <xf numFmtId="0" fontId="18" fillId="0" borderId="0" xfId="0" applyFont="1" applyAlignment="1">
      <alignment horizontal="left"/>
    </xf>
    <xf numFmtId="0" fontId="9" fillId="0" borderId="0" xfId="0" applyFont="1" applyAlignment="1">
      <alignment horizontal="left"/>
    </xf>
    <xf numFmtId="0" fontId="3" fillId="0" borderId="0" xfId="0" applyFont="1" applyAlignment="1">
      <alignment/>
    </xf>
    <xf numFmtId="175" fontId="12" fillId="33" borderId="10" xfId="0" applyNumberFormat="1" applyFont="1" applyFill="1" applyBorder="1" applyAlignment="1" applyProtection="1">
      <alignment horizontal="center" vertical="center" wrapText="1"/>
      <protection locked="0"/>
    </xf>
    <xf numFmtId="175" fontId="12" fillId="33" borderId="11" xfId="0" applyNumberFormat="1" applyFont="1" applyFill="1" applyBorder="1" applyAlignment="1" applyProtection="1">
      <alignment horizontal="center" vertical="center" wrapText="1"/>
      <protection locked="0"/>
    </xf>
    <xf numFmtId="175" fontId="12" fillId="33" borderId="12" xfId="0" applyNumberFormat="1" applyFont="1" applyFill="1" applyBorder="1" applyAlignment="1" applyProtection="1">
      <alignment horizontal="center" vertical="center" wrapText="1"/>
      <protection locked="0"/>
    </xf>
    <xf numFmtId="175" fontId="12" fillId="33" borderId="13" xfId="0" applyNumberFormat="1" applyFont="1" applyFill="1" applyBorder="1" applyAlignment="1" applyProtection="1">
      <alignment horizontal="center" vertical="center" wrapText="1"/>
      <protection locked="0"/>
    </xf>
    <xf numFmtId="10" fontId="12" fillId="0" borderId="14" xfId="0" applyNumberFormat="1" applyFont="1" applyFill="1" applyBorder="1" applyAlignment="1">
      <alignment horizontal="center" vertical="center"/>
    </xf>
    <xf numFmtId="10" fontId="12" fillId="0" borderId="15" xfId="0" applyNumberFormat="1" applyFont="1" applyFill="1" applyBorder="1" applyAlignment="1">
      <alignment horizontal="center" vertical="center"/>
    </xf>
    <xf numFmtId="10" fontId="12" fillId="0" borderId="16" xfId="0" applyNumberFormat="1" applyFont="1" applyFill="1" applyBorder="1" applyAlignment="1">
      <alignment horizontal="center" vertical="center"/>
    </xf>
    <xf numFmtId="10" fontId="12" fillId="0" borderId="17"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0" fontId="18" fillId="0" borderId="0" xfId="0" applyFont="1" applyAlignment="1">
      <alignment/>
    </xf>
    <xf numFmtId="0" fontId="0" fillId="0" borderId="12" xfId="0" applyBorder="1" applyAlignment="1">
      <alignment/>
    </xf>
    <xf numFmtId="175" fontId="9" fillId="0" borderId="12" xfId="0" applyNumberFormat="1" applyFont="1" applyFill="1" applyBorder="1" applyAlignment="1" applyProtection="1">
      <alignment horizontal="center" vertical="center" wrapText="1"/>
      <protection/>
    </xf>
    <xf numFmtId="0" fontId="0" fillId="0" borderId="0" xfId="0" applyFont="1" applyAlignment="1">
      <alignment/>
    </xf>
    <xf numFmtId="0" fontId="9" fillId="0" borderId="0" xfId="0" applyFont="1" applyAlignment="1">
      <alignment/>
    </xf>
    <xf numFmtId="0" fontId="0" fillId="0" borderId="0" xfId="0" applyBorder="1" applyAlignment="1">
      <alignment/>
    </xf>
    <xf numFmtId="175" fontId="12" fillId="33" borderId="0" xfId="0" applyNumberFormat="1" applyFont="1" applyFill="1" applyBorder="1" applyAlignment="1" applyProtection="1">
      <alignment horizontal="center" vertical="center" wrapText="1"/>
      <protection locked="0"/>
    </xf>
    <xf numFmtId="10" fontId="12" fillId="0" borderId="12" xfId="0" applyNumberFormat="1" applyFont="1" applyFill="1" applyBorder="1" applyAlignment="1">
      <alignment horizontal="center" vertical="center"/>
    </xf>
    <xf numFmtId="175" fontId="8" fillId="0" borderId="13" xfId="0" applyNumberFormat="1" applyFont="1" applyFill="1" applyBorder="1" applyAlignment="1">
      <alignment horizontal="center" vertical="center" wrapText="1"/>
    </xf>
    <xf numFmtId="175" fontId="8" fillId="0" borderId="12" xfId="0" applyNumberFormat="1" applyFont="1" applyFill="1" applyBorder="1" applyAlignment="1">
      <alignment horizontal="center" vertical="center" wrapText="1"/>
    </xf>
    <xf numFmtId="0" fontId="4" fillId="0" borderId="0" xfId="0" applyFont="1" applyBorder="1" applyAlignment="1">
      <alignment/>
    </xf>
    <xf numFmtId="4" fontId="16" fillId="0" borderId="18" xfId="0" applyNumberFormat="1" applyFont="1" applyFill="1" applyBorder="1" applyAlignment="1" applyProtection="1">
      <alignment horizontal="center"/>
      <protection locked="0"/>
    </xf>
    <xf numFmtId="4" fontId="16" fillId="0" borderId="19" xfId="0" applyNumberFormat="1" applyFont="1" applyFill="1" applyBorder="1" applyAlignment="1" applyProtection="1">
      <alignment horizontal="center"/>
      <protection locked="0"/>
    </xf>
    <xf numFmtId="4" fontId="16" fillId="0" borderId="18" xfId="0" applyNumberFormat="1" applyFont="1" applyFill="1" applyBorder="1" applyAlignment="1" applyProtection="1">
      <alignment horizontal="center" vertical="center" wrapText="1"/>
      <protection locked="0"/>
    </xf>
    <xf numFmtId="175" fontId="16" fillId="0" borderId="18" xfId="0" applyNumberFormat="1" applyFont="1" applyFill="1" applyBorder="1" applyAlignment="1" applyProtection="1">
      <alignment horizontal="center" vertical="center" wrapText="1"/>
      <protection locked="0"/>
    </xf>
    <xf numFmtId="175" fontId="16" fillId="0" borderId="19" xfId="0" applyNumberFormat="1" applyFont="1" applyFill="1" applyBorder="1" applyAlignment="1" applyProtection="1">
      <alignment horizontal="center" vertical="center" wrapText="1"/>
      <protection locked="0"/>
    </xf>
    <xf numFmtId="4" fontId="16" fillId="0" borderId="19" xfId="0" applyNumberFormat="1" applyFont="1" applyFill="1" applyBorder="1" applyAlignment="1" applyProtection="1">
      <alignment horizontal="center" vertical="center" wrapText="1"/>
      <protection locked="0"/>
    </xf>
    <xf numFmtId="0" fontId="16" fillId="0" borderId="18" xfId="0" applyFont="1" applyFill="1" applyBorder="1" applyAlignment="1" applyProtection="1">
      <alignment horizontal="center"/>
      <protection locked="0"/>
    </xf>
    <xf numFmtId="0" fontId="16" fillId="0" borderId="19" xfId="0" applyFont="1" applyFill="1" applyBorder="1" applyAlignment="1" applyProtection="1">
      <alignment horizontal="center"/>
      <protection locked="0"/>
    </xf>
    <xf numFmtId="175" fontId="16" fillId="0" borderId="18" xfId="0" applyNumberFormat="1" applyFont="1" applyFill="1" applyBorder="1" applyAlignment="1" applyProtection="1">
      <alignment horizontal="center"/>
      <protection/>
    </xf>
    <xf numFmtId="9" fontId="8" fillId="0" borderId="12" xfId="118" applyFont="1" applyBorder="1" applyAlignment="1">
      <alignment horizontal="center" vertical="center"/>
    </xf>
    <xf numFmtId="0" fontId="9" fillId="0" borderId="12" xfId="0" applyFont="1" applyFill="1" applyBorder="1" applyAlignment="1" applyProtection="1">
      <alignment horizontal="center"/>
      <protection locked="0"/>
    </xf>
    <xf numFmtId="9" fontId="12" fillId="0" borderId="19" xfId="118" applyFont="1" applyBorder="1" applyAlignment="1">
      <alignment horizontal="center" vertical="center"/>
    </xf>
    <xf numFmtId="175" fontId="16" fillId="0" borderId="19" xfId="0" applyNumberFormat="1" applyFont="1" applyFill="1" applyBorder="1" applyAlignment="1" applyProtection="1">
      <alignment horizontal="center"/>
      <protection/>
    </xf>
    <xf numFmtId="9" fontId="12" fillId="0" borderId="12" xfId="118" applyFont="1" applyBorder="1" applyAlignment="1">
      <alignment horizontal="center" vertical="center"/>
    </xf>
    <xf numFmtId="4" fontId="16" fillId="0" borderId="20" xfId="0" applyNumberFormat="1" applyFont="1" applyFill="1" applyBorder="1" applyAlignment="1" applyProtection="1">
      <alignment horizontal="center" vertical="center" wrapText="1"/>
      <protection locked="0"/>
    </xf>
    <xf numFmtId="0" fontId="6" fillId="0" borderId="0" xfId="0" applyFont="1" applyAlignment="1">
      <alignment/>
    </xf>
    <xf numFmtId="175" fontId="16" fillId="0" borderId="0"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175" fontId="16" fillId="0" borderId="0" xfId="0" applyNumberFormat="1" applyFont="1" applyFill="1" applyBorder="1" applyAlignment="1" applyProtection="1">
      <alignment horizontal="center"/>
      <protection/>
    </xf>
    <xf numFmtId="49" fontId="6" fillId="0" borderId="0" xfId="0" applyNumberFormat="1" applyFont="1" applyFill="1" applyBorder="1" applyAlignment="1">
      <alignment horizontal="center"/>
    </xf>
    <xf numFmtId="0" fontId="0" fillId="0" borderId="0" xfId="0" applyFill="1" applyBorder="1" applyAlignment="1">
      <alignment/>
    </xf>
    <xf numFmtId="0" fontId="18" fillId="0" borderId="0" xfId="0" applyFont="1" applyFill="1" applyBorder="1" applyAlignment="1">
      <alignment horizontal="left"/>
    </xf>
    <xf numFmtId="0" fontId="9" fillId="0" borderId="0" xfId="0" applyFont="1" applyFill="1" applyBorder="1" applyAlignment="1">
      <alignment horizontal="left"/>
    </xf>
    <xf numFmtId="170" fontId="6" fillId="0" borderId="0" xfId="63" applyFont="1" applyFill="1" applyBorder="1" applyAlignment="1">
      <alignment horizontal="center"/>
    </xf>
    <xf numFmtId="9" fontId="12" fillId="0" borderId="0" xfId="118" applyFont="1" applyFill="1" applyBorder="1" applyAlignment="1">
      <alignment horizontal="center" vertical="center"/>
    </xf>
    <xf numFmtId="0" fontId="18" fillId="0" borderId="0" xfId="0" applyFont="1" applyFill="1" applyBorder="1" applyAlignment="1">
      <alignment/>
    </xf>
    <xf numFmtId="0" fontId="7" fillId="0" borderId="0" xfId="0" applyFont="1" applyFill="1" applyBorder="1" applyAlignment="1">
      <alignment vertical="center" wrapText="1"/>
    </xf>
    <xf numFmtId="14" fontId="3"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18" fillId="0" borderId="0" xfId="0" applyFont="1" applyAlignment="1">
      <alignment/>
    </xf>
    <xf numFmtId="0" fontId="2" fillId="0" borderId="0" xfId="0" applyFont="1" applyBorder="1" applyAlignment="1">
      <alignment vertical="top"/>
    </xf>
    <xf numFmtId="4" fontId="16" fillId="0" borderId="0" xfId="0" applyNumberFormat="1" applyFont="1" applyFill="1" applyBorder="1" applyAlignment="1" applyProtection="1">
      <alignment horizontal="left" vertical="center"/>
      <protection locked="0"/>
    </xf>
    <xf numFmtId="175" fontId="24" fillId="0" borderId="19" xfId="0" applyNumberFormat="1" applyFont="1" applyFill="1" applyBorder="1" applyAlignment="1" applyProtection="1">
      <alignment horizontal="left" vertical="top" wrapText="1"/>
      <protection locked="0"/>
    </xf>
    <xf numFmtId="175" fontId="0" fillId="0" borderId="19" xfId="0" applyNumberFormat="1" applyFont="1" applyFill="1" applyBorder="1" applyAlignment="1" applyProtection="1">
      <alignment horizontal="center" vertical="center" wrapText="1"/>
      <protection locked="0"/>
    </xf>
    <xf numFmtId="0" fontId="25" fillId="0" borderId="21" xfId="0" applyFont="1" applyBorder="1" applyAlignment="1">
      <alignment horizontal="left" vertical="center" wrapText="1"/>
    </xf>
    <xf numFmtId="4" fontId="5" fillId="0" borderId="22" xfId="0" applyNumberFormat="1" applyFont="1" applyFill="1" applyBorder="1" applyAlignment="1" applyProtection="1">
      <alignment vertical="top" wrapText="1"/>
      <protection locked="0"/>
    </xf>
    <xf numFmtId="4" fontId="5" fillId="0" borderId="23" xfId="0" applyNumberFormat="1" applyFont="1" applyFill="1" applyBorder="1" applyAlignment="1" applyProtection="1">
      <alignment horizontal="center" vertical="center" wrapText="1"/>
      <protection locked="0"/>
    </xf>
    <xf numFmtId="4" fontId="16" fillId="0" borderId="18" xfId="0" applyNumberFormat="1" applyFont="1" applyFill="1" applyBorder="1" applyAlignment="1" applyProtection="1">
      <alignment horizontal="center" vertical="center"/>
      <protection locked="0"/>
    </xf>
    <xf numFmtId="175" fontId="16" fillId="0" borderId="19" xfId="0" applyNumberFormat="1" applyFont="1" applyFill="1" applyBorder="1" applyAlignment="1" applyProtection="1">
      <alignment horizontal="center" vertical="center"/>
      <protection/>
    </xf>
    <xf numFmtId="4" fontId="16" fillId="0" borderId="19" xfId="0" applyNumberFormat="1" applyFont="1" applyFill="1" applyBorder="1" applyAlignment="1" applyProtection="1">
      <alignment horizontal="center" vertical="center"/>
      <protection locked="0"/>
    </xf>
    <xf numFmtId="4" fontId="1" fillId="0" borderId="12" xfId="0" applyNumberFormat="1" applyFont="1" applyBorder="1" applyAlignment="1">
      <alignment/>
    </xf>
    <xf numFmtId="0" fontId="9" fillId="0" borderId="0" xfId="0" applyFont="1" applyAlignment="1">
      <alignment/>
    </xf>
    <xf numFmtId="0" fontId="97" fillId="0" borderId="24" xfId="106" applyFont="1" applyBorder="1">
      <alignment/>
      <protection/>
    </xf>
    <xf numFmtId="4" fontId="49" fillId="0" borderId="25" xfId="106" applyNumberFormat="1" applyFont="1" applyBorder="1" applyAlignment="1">
      <alignment horizontal="center" vertical="center"/>
      <protection/>
    </xf>
    <xf numFmtId="175" fontId="12" fillId="33" borderId="26" xfId="0" applyNumberFormat="1" applyFont="1" applyFill="1" applyBorder="1" applyAlignment="1" applyProtection="1">
      <alignment horizontal="center" vertical="center" wrapText="1"/>
      <protection locked="0"/>
    </xf>
    <xf numFmtId="0" fontId="98" fillId="0" borderId="0" xfId="82" applyFont="1" applyBorder="1" applyAlignment="1">
      <alignment/>
      <protection/>
    </xf>
    <xf numFmtId="0" fontId="99" fillId="0" borderId="12" xfId="81" applyFont="1" applyBorder="1" applyAlignment="1">
      <alignment horizontal="left" vertical="center" wrapText="1"/>
      <protection/>
    </xf>
    <xf numFmtId="0" fontId="99" fillId="0" borderId="13" xfId="81" applyFont="1" applyBorder="1" applyAlignment="1">
      <alignment horizontal="left" vertical="center" wrapText="1"/>
      <protection/>
    </xf>
    <xf numFmtId="10" fontId="12" fillId="0" borderId="19" xfId="0" applyNumberFormat="1" applyFont="1" applyFill="1" applyBorder="1" applyAlignment="1">
      <alignment horizontal="center" vertical="center"/>
    </xf>
    <xf numFmtId="0" fontId="99" fillId="0" borderId="19" xfId="81" applyFont="1" applyBorder="1" applyAlignment="1">
      <alignment horizontal="left" vertical="center" wrapText="1"/>
      <protection/>
    </xf>
    <xf numFmtId="49" fontId="0" fillId="0" borderId="0" xfId="0" applyNumberFormat="1" applyAlignment="1">
      <alignment horizontal="center" vertical="center"/>
    </xf>
    <xf numFmtId="49" fontId="100" fillId="0" borderId="12" xfId="81" applyNumberFormat="1" applyFont="1" applyBorder="1" applyAlignment="1">
      <alignment horizontal="center" vertical="center" wrapText="1"/>
      <protection/>
    </xf>
    <xf numFmtId="0" fontId="21" fillId="0" borderId="23" xfId="0" applyFont="1" applyBorder="1" applyAlignment="1">
      <alignment horizontal="left" vertical="center" wrapText="1"/>
    </xf>
    <xf numFmtId="175" fontId="8" fillId="33" borderId="25" xfId="0" applyNumberFormat="1" applyFont="1" applyFill="1" applyBorder="1" applyAlignment="1" applyProtection="1">
      <alignment horizontal="center" vertical="center" wrapText="1"/>
      <protection locked="0"/>
    </xf>
    <xf numFmtId="49" fontId="101" fillId="0" borderId="27" xfId="81" applyNumberFormat="1" applyFont="1" applyBorder="1" applyAlignment="1">
      <alignment horizontal="center" vertical="center" wrapText="1"/>
      <protection/>
    </xf>
    <xf numFmtId="10" fontId="8" fillId="0" borderId="24" xfId="0" applyNumberFormat="1" applyFont="1" applyFill="1" applyBorder="1" applyAlignment="1">
      <alignment horizontal="center" vertical="center"/>
    </xf>
    <xf numFmtId="175" fontId="8" fillId="33" borderId="24" xfId="0" applyNumberFormat="1" applyFont="1" applyFill="1" applyBorder="1" applyAlignment="1" applyProtection="1">
      <alignment horizontal="center" vertical="center" wrapText="1"/>
      <protection locked="0"/>
    </xf>
    <xf numFmtId="0" fontId="1" fillId="0" borderId="25" xfId="0" applyFont="1" applyBorder="1" applyAlignment="1">
      <alignment horizontal="right" vertical="center"/>
    </xf>
    <xf numFmtId="0" fontId="3" fillId="0" borderId="0" xfId="0" applyFont="1" applyAlignment="1">
      <alignment horizontal="left"/>
    </xf>
    <xf numFmtId="10" fontId="8" fillId="0" borderId="28" xfId="0" applyNumberFormat="1" applyFont="1" applyFill="1" applyBorder="1" applyAlignment="1">
      <alignment horizontal="center" vertical="center"/>
    </xf>
    <xf numFmtId="4" fontId="16" fillId="0" borderId="10" xfId="0" applyNumberFormat="1" applyFont="1" applyFill="1" applyBorder="1" applyAlignment="1" applyProtection="1">
      <alignment horizontal="center" vertical="center"/>
      <protection locked="0"/>
    </xf>
    <xf numFmtId="175" fontId="16" fillId="0" borderId="10" xfId="0" applyNumberFormat="1" applyFont="1" applyFill="1" applyBorder="1" applyAlignment="1" applyProtection="1">
      <alignment horizontal="center" vertical="center"/>
      <protection/>
    </xf>
    <xf numFmtId="9" fontId="16" fillId="0" borderId="10" xfId="118" applyFont="1" applyBorder="1" applyAlignment="1">
      <alignment horizontal="center" vertical="center"/>
    </xf>
    <xf numFmtId="0" fontId="2" fillId="0" borderId="0" xfId="0" applyFont="1" applyBorder="1" applyAlignment="1">
      <alignment horizontal="center" vertical="top" wrapText="1"/>
    </xf>
    <xf numFmtId="0" fontId="3" fillId="0" borderId="0" xfId="0" applyFont="1" applyAlignment="1">
      <alignment horizontal="left" vertical="center"/>
    </xf>
    <xf numFmtId="0" fontId="0" fillId="34" borderId="29" xfId="0" applyFill="1" applyBorder="1" applyAlignment="1">
      <alignment vertical="center"/>
    </xf>
    <xf numFmtId="49" fontId="0" fillId="34" borderId="30" xfId="0" applyNumberFormat="1" applyFill="1" applyBorder="1" applyAlignment="1">
      <alignment horizontal="center" vertical="center"/>
    </xf>
    <xf numFmtId="175" fontId="9" fillId="0" borderId="31" xfId="0" applyNumberFormat="1" applyFont="1" applyFill="1" applyBorder="1" applyAlignment="1" applyProtection="1">
      <alignment horizontal="center" vertical="center" wrapText="1"/>
      <protection/>
    </xf>
    <xf numFmtId="0" fontId="102" fillId="34" borderId="27" xfId="106" applyFont="1" applyFill="1" applyBorder="1" applyAlignment="1">
      <alignment horizontal="center" vertical="center" wrapText="1"/>
      <protection/>
    </xf>
    <xf numFmtId="0" fontId="102" fillId="34" borderId="25" xfId="106" applyFont="1" applyFill="1" applyBorder="1" applyAlignment="1">
      <alignment horizontal="center" vertical="center" wrapText="1"/>
      <protection/>
    </xf>
    <xf numFmtId="0" fontId="102" fillId="34" borderId="24" xfId="106" applyFont="1" applyFill="1" applyBorder="1" applyAlignment="1">
      <alignment horizontal="center" vertical="center"/>
      <protection/>
    </xf>
    <xf numFmtId="0" fontId="7" fillId="34" borderId="30"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33" xfId="0" applyFont="1" applyFill="1" applyBorder="1" applyAlignment="1">
      <alignment horizontal="center" vertical="center" wrapText="1"/>
    </xf>
    <xf numFmtId="175" fontId="8" fillId="0" borderId="25" xfId="0" applyNumberFormat="1" applyFont="1" applyFill="1" applyBorder="1" applyAlignment="1">
      <alignment horizontal="center" vertical="center" wrapText="1"/>
    </xf>
    <xf numFmtId="49" fontId="100" fillId="0" borderId="34" xfId="81" applyNumberFormat="1" applyFont="1" applyBorder="1" applyAlignment="1">
      <alignment horizontal="center" vertical="center" wrapText="1"/>
      <protection/>
    </xf>
    <xf numFmtId="0" fontId="99" fillId="0" borderId="18" xfId="81" applyFont="1" applyBorder="1" applyAlignment="1">
      <alignment horizontal="left" vertical="center" wrapText="1"/>
      <protection/>
    </xf>
    <xf numFmtId="49" fontId="100" fillId="0" borderId="35" xfId="81" applyNumberFormat="1" applyFont="1" applyBorder="1" applyAlignment="1">
      <alignment horizontal="center" vertical="center" wrapText="1"/>
      <protection/>
    </xf>
    <xf numFmtId="49" fontId="100" fillId="0" borderId="36" xfId="81" applyNumberFormat="1" applyFont="1" applyBorder="1" applyAlignment="1">
      <alignment horizontal="center" vertical="center" wrapText="1"/>
      <protection/>
    </xf>
    <xf numFmtId="0" fontId="99" fillId="0" borderId="37" xfId="81" applyFont="1" applyBorder="1" applyAlignment="1">
      <alignment horizontal="left" vertical="center" wrapText="1"/>
      <protection/>
    </xf>
    <xf numFmtId="175" fontId="12" fillId="33" borderId="37" xfId="0" applyNumberFormat="1" applyFont="1" applyFill="1" applyBorder="1" applyAlignment="1" applyProtection="1">
      <alignment horizontal="center" vertical="center" wrapText="1"/>
      <protection locked="0"/>
    </xf>
    <xf numFmtId="175" fontId="12" fillId="33" borderId="18" xfId="0" applyNumberFormat="1" applyFont="1" applyFill="1" applyBorder="1" applyAlignment="1" applyProtection="1">
      <alignment horizontal="center" vertical="center" wrapText="1"/>
      <protection locked="0"/>
    </xf>
    <xf numFmtId="0" fontId="98" fillId="34" borderId="30" xfId="82" applyFont="1" applyFill="1" applyBorder="1" applyAlignment="1">
      <alignment/>
      <protection/>
    </xf>
    <xf numFmtId="49" fontId="100" fillId="0" borderId="38" xfId="81" applyNumberFormat="1" applyFont="1" applyBorder="1" applyAlignment="1">
      <alignment horizontal="center" vertical="center" wrapText="1"/>
      <protection/>
    </xf>
    <xf numFmtId="49" fontId="0" fillId="34" borderId="39" xfId="0" applyNumberFormat="1" applyFill="1" applyBorder="1" applyAlignment="1">
      <alignment horizontal="center" vertical="center"/>
    </xf>
    <xf numFmtId="49" fontId="100" fillId="0" borderId="40" xfId="81" applyNumberFormat="1" applyFont="1" applyBorder="1" applyAlignment="1">
      <alignment horizontal="center" vertical="center" wrapText="1"/>
      <protection/>
    </xf>
    <xf numFmtId="49" fontId="99" fillId="0" borderId="38" xfId="81" applyNumberFormat="1" applyFont="1" applyBorder="1" applyAlignment="1">
      <alignment horizontal="center" vertical="center" wrapText="1"/>
      <protection/>
    </xf>
    <xf numFmtId="49" fontId="100" fillId="0" borderId="35" xfId="81" applyNumberFormat="1" applyFont="1" applyBorder="1" applyAlignment="1">
      <alignment horizontal="center" vertical="center"/>
      <protection/>
    </xf>
    <xf numFmtId="49" fontId="99" fillId="0" borderId="41" xfId="81" applyNumberFormat="1" applyFont="1" applyBorder="1" applyAlignment="1">
      <alignment horizontal="center" vertical="center" wrapText="1"/>
      <protection/>
    </xf>
    <xf numFmtId="0" fontId="103" fillId="0" borderId="41" xfId="81" applyFont="1" applyBorder="1" applyAlignment="1">
      <alignment horizontal="right" vertical="center" wrapText="1"/>
      <protection/>
    </xf>
    <xf numFmtId="175" fontId="8" fillId="33" borderId="0" xfId="0" applyNumberFormat="1" applyFont="1" applyFill="1" applyBorder="1" applyAlignment="1" applyProtection="1">
      <alignment horizontal="center" vertical="center" wrapText="1"/>
      <protection locked="0"/>
    </xf>
    <xf numFmtId="49" fontId="103" fillId="0" borderId="27" xfId="81" applyNumberFormat="1" applyFont="1" applyBorder="1" applyAlignment="1">
      <alignment horizontal="center" vertical="center" wrapText="1"/>
      <protection/>
    </xf>
    <xf numFmtId="0" fontId="104" fillId="0" borderId="42" xfId="106" applyFont="1" applyBorder="1" applyAlignment="1">
      <alignment horizontal="center" vertical="center"/>
      <protection/>
    </xf>
    <xf numFmtId="0" fontId="105" fillId="0" borderId="18" xfId="106" applyFont="1" applyBorder="1" applyAlignment="1">
      <alignment horizontal="left" vertical="center"/>
      <protection/>
    </xf>
    <xf numFmtId="0" fontId="106" fillId="0" borderId="18" xfId="106" applyFont="1" applyBorder="1" applyAlignment="1">
      <alignment horizontal="center" vertical="center"/>
      <protection/>
    </xf>
    <xf numFmtId="0" fontId="106" fillId="0" borderId="18" xfId="106" applyFont="1" applyBorder="1" applyAlignment="1">
      <alignment horizontal="left" vertical="center" wrapText="1"/>
      <protection/>
    </xf>
    <xf numFmtId="0" fontId="105" fillId="0" borderId="18" xfId="106" applyFont="1" applyBorder="1" applyAlignment="1">
      <alignment horizontal="center" vertical="center" wrapText="1"/>
      <protection/>
    </xf>
    <xf numFmtId="0" fontId="105" fillId="0" borderId="10" xfId="106" applyFont="1" applyBorder="1" applyAlignment="1">
      <alignment horizontal="center" vertical="center"/>
      <protection/>
    </xf>
    <xf numFmtId="0" fontId="105" fillId="0" borderId="18" xfId="106" applyFont="1" applyBorder="1" applyAlignment="1">
      <alignment horizontal="center" vertical="center"/>
      <protection/>
    </xf>
    <xf numFmtId="49" fontId="105" fillId="0" borderId="18" xfId="106" applyNumberFormat="1" applyFont="1" applyBorder="1" applyAlignment="1">
      <alignment horizontal="center" vertical="center"/>
      <protection/>
    </xf>
    <xf numFmtId="4" fontId="105" fillId="0" borderId="19" xfId="59" applyNumberFormat="1" applyFont="1" applyBorder="1" applyAlignment="1">
      <alignment horizontal="center" vertical="center"/>
    </xf>
    <xf numFmtId="4" fontId="105" fillId="0" borderId="18" xfId="59" applyNumberFormat="1" applyFont="1" applyBorder="1" applyAlignment="1">
      <alignment horizontal="center" vertical="center"/>
    </xf>
    <xf numFmtId="3" fontId="59" fillId="0" borderId="43" xfId="49" applyNumberFormat="1" applyFont="1" applyBorder="1" applyAlignment="1">
      <alignment horizontal="left" vertical="center"/>
    </xf>
    <xf numFmtId="0" fontId="104" fillId="0" borderId="12" xfId="106" applyFont="1" applyBorder="1" applyAlignment="1">
      <alignment horizontal="center" vertical="center"/>
      <protection/>
    </xf>
    <xf numFmtId="0" fontId="105" fillId="0" borderId="23" xfId="106" applyFont="1" applyBorder="1" applyAlignment="1">
      <alignment horizontal="left" vertical="center"/>
      <protection/>
    </xf>
    <xf numFmtId="0" fontId="106" fillId="0" borderId="19" xfId="106" applyFont="1" applyBorder="1" applyAlignment="1">
      <alignment horizontal="center" vertical="center"/>
      <protection/>
    </xf>
    <xf numFmtId="0" fontId="106" fillId="0" borderId="19" xfId="106" applyFont="1" applyBorder="1" applyAlignment="1">
      <alignment horizontal="left" vertical="center" wrapText="1"/>
      <protection/>
    </xf>
    <xf numFmtId="0" fontId="105" fillId="0" borderId="19" xfId="106" applyFont="1" applyBorder="1" applyAlignment="1">
      <alignment horizontal="left" vertical="center"/>
      <protection/>
    </xf>
    <xf numFmtId="0" fontId="105" fillId="0" borderId="19" xfId="106" applyFont="1" applyBorder="1" applyAlignment="1">
      <alignment horizontal="center" vertical="center" wrapText="1"/>
      <protection/>
    </xf>
    <xf numFmtId="0" fontId="105" fillId="0" borderId="12" xfId="106" applyFont="1" applyBorder="1" applyAlignment="1">
      <alignment horizontal="center" vertical="center"/>
      <protection/>
    </xf>
    <xf numFmtId="0" fontId="105" fillId="0" borderId="19" xfId="106" applyFont="1" applyBorder="1" applyAlignment="1">
      <alignment horizontal="center" vertical="center"/>
      <protection/>
    </xf>
    <xf numFmtId="49" fontId="105" fillId="0" borderId="19" xfId="106" applyNumberFormat="1" applyFont="1" applyBorder="1" applyAlignment="1">
      <alignment horizontal="center" vertical="center"/>
      <protection/>
    </xf>
    <xf numFmtId="3" fontId="59" fillId="0" borderId="17" xfId="49" applyNumberFormat="1" applyFont="1" applyBorder="1" applyAlignment="1">
      <alignment horizontal="left" vertical="center"/>
    </xf>
    <xf numFmtId="0" fontId="105" fillId="0" borderId="31" xfId="106" applyFont="1" applyBorder="1" applyAlignment="1">
      <alignment horizontal="left" vertical="center"/>
      <protection/>
    </xf>
    <xf numFmtId="0" fontId="106" fillId="0" borderId="12" xfId="106" applyFont="1" applyBorder="1" applyAlignment="1">
      <alignment horizontal="center" vertical="center"/>
      <protection/>
    </xf>
    <xf numFmtId="0" fontId="106" fillId="0" borderId="12" xfId="106" applyFont="1" applyBorder="1" applyAlignment="1">
      <alignment horizontal="left" vertical="top" wrapText="1"/>
      <protection/>
    </xf>
    <xf numFmtId="0" fontId="105" fillId="0" borderId="12" xfId="106" applyFont="1" applyBorder="1" applyAlignment="1">
      <alignment horizontal="left" vertical="center"/>
      <protection/>
    </xf>
    <xf numFmtId="0" fontId="105" fillId="0" borderId="12" xfId="106" applyFont="1" applyBorder="1" applyAlignment="1">
      <alignment horizontal="center" vertical="center" wrapText="1"/>
      <protection/>
    </xf>
    <xf numFmtId="49" fontId="105" fillId="0" borderId="12" xfId="106" applyNumberFormat="1" applyFont="1" applyBorder="1" applyAlignment="1">
      <alignment horizontal="center" vertical="center"/>
      <protection/>
    </xf>
    <xf numFmtId="3" fontId="59" fillId="0" borderId="15" xfId="49" applyNumberFormat="1" applyFont="1" applyBorder="1" applyAlignment="1">
      <alignment horizontal="left" vertical="center"/>
    </xf>
    <xf numFmtId="0" fontId="29" fillId="0" borderId="12" xfId="106" applyFont="1" applyBorder="1" applyAlignment="1">
      <alignment horizontal="center" vertical="center"/>
      <protection/>
    </xf>
    <xf numFmtId="0" fontId="106" fillId="0" borderId="12" xfId="106" applyFont="1" applyBorder="1" applyAlignment="1">
      <alignment horizontal="left" vertical="center" wrapText="1"/>
      <protection/>
    </xf>
    <xf numFmtId="0" fontId="59" fillId="0" borderId="15" xfId="106" applyFont="1" applyBorder="1" applyAlignment="1">
      <alignment horizontal="left"/>
      <protection/>
    </xf>
    <xf numFmtId="0" fontId="105" fillId="0" borderId="12" xfId="106" applyFont="1" applyBorder="1" applyAlignment="1">
      <alignment horizontal="left" vertical="center" wrapText="1"/>
      <protection/>
    </xf>
    <xf numFmtId="0" fontId="104" fillId="0" borderId="40" xfId="106" applyFont="1" applyBorder="1" applyAlignment="1">
      <alignment horizontal="center" vertical="center"/>
      <protection/>
    </xf>
    <xf numFmtId="0" fontId="104" fillId="0" borderId="44" xfId="106" applyFont="1" applyBorder="1" applyAlignment="1">
      <alignment horizontal="center" vertical="center"/>
      <protection/>
    </xf>
    <xf numFmtId="0" fontId="105" fillId="0" borderId="13" xfId="106" applyFont="1" applyBorder="1" applyAlignment="1">
      <alignment horizontal="left" vertical="center"/>
      <protection/>
    </xf>
    <xf numFmtId="0" fontId="29" fillId="0" borderId="13" xfId="106" applyFont="1" applyBorder="1" applyAlignment="1">
      <alignment horizontal="center" vertical="center"/>
      <protection/>
    </xf>
    <xf numFmtId="0" fontId="106" fillId="0" borderId="13" xfId="106" applyFont="1" applyBorder="1" applyAlignment="1">
      <alignment horizontal="left" vertical="center" wrapText="1"/>
      <protection/>
    </xf>
    <xf numFmtId="0" fontId="105" fillId="0" borderId="13" xfId="106" applyFont="1" applyBorder="1" applyAlignment="1">
      <alignment horizontal="center" vertical="center" wrapText="1"/>
      <protection/>
    </xf>
    <xf numFmtId="0" fontId="105" fillId="0" borderId="13" xfId="106" applyFont="1" applyBorder="1" applyAlignment="1">
      <alignment horizontal="center" vertical="center"/>
      <protection/>
    </xf>
    <xf numFmtId="49" fontId="105" fillId="0" borderId="13" xfId="106" applyNumberFormat="1" applyFont="1" applyBorder="1" applyAlignment="1">
      <alignment horizontal="center" vertical="center"/>
      <protection/>
    </xf>
    <xf numFmtId="3" fontId="59" fillId="0" borderId="16" xfId="49" applyNumberFormat="1" applyFont="1" applyBorder="1" applyAlignment="1">
      <alignment horizontal="left" vertical="center"/>
    </xf>
    <xf numFmtId="0" fontId="18" fillId="0" borderId="0" xfId="0" applyFont="1" applyBorder="1" applyAlignment="1">
      <alignment horizontal="center"/>
    </xf>
    <xf numFmtId="0" fontId="9" fillId="0" borderId="0" xfId="0" applyFont="1" applyBorder="1" applyAlignment="1">
      <alignment/>
    </xf>
    <xf numFmtId="4" fontId="5" fillId="0" borderId="19" xfId="0" applyNumberFormat="1" applyFont="1" applyFill="1" applyBorder="1" applyAlignment="1" applyProtection="1">
      <alignment horizontal="center" vertical="center" wrapText="1"/>
      <protection locked="0"/>
    </xf>
    <xf numFmtId="175" fontId="12" fillId="33" borderId="15" xfId="0" applyNumberFormat="1" applyFont="1" applyFill="1" applyBorder="1" applyAlignment="1" applyProtection="1">
      <alignment horizontal="center" vertical="center" wrapText="1"/>
      <protection locked="0"/>
    </xf>
    <xf numFmtId="175" fontId="12" fillId="33" borderId="16" xfId="0" applyNumberFormat="1" applyFont="1" applyFill="1" applyBorder="1" applyAlignment="1" applyProtection="1">
      <alignment horizontal="center" vertical="center" wrapText="1"/>
      <protection locked="0"/>
    </xf>
    <xf numFmtId="49" fontId="0" fillId="34" borderId="29" xfId="0" applyNumberFormat="1" applyFill="1" applyBorder="1" applyAlignment="1">
      <alignment horizontal="center" vertical="center"/>
    </xf>
    <xf numFmtId="49" fontId="0" fillId="34" borderId="45" xfId="0" applyNumberFormat="1" applyFill="1" applyBorder="1" applyAlignment="1">
      <alignment horizontal="center" vertical="center"/>
    </xf>
    <xf numFmtId="10" fontId="8" fillId="0" borderId="12" xfId="0" applyNumberFormat="1" applyFont="1" applyFill="1" applyBorder="1" applyAlignment="1">
      <alignment horizontal="center" vertical="center"/>
    </xf>
    <xf numFmtId="0" fontId="1" fillId="0" borderId="30" xfId="0" applyFont="1" applyBorder="1" applyAlignment="1">
      <alignment horizontal="center"/>
    </xf>
    <xf numFmtId="175" fontId="8" fillId="0" borderId="28" xfId="0" applyNumberFormat="1" applyFont="1" applyFill="1" applyBorder="1" applyAlignment="1">
      <alignment horizontal="center" vertical="center" wrapText="1"/>
    </xf>
    <xf numFmtId="175" fontId="8" fillId="0" borderId="32" xfId="0" applyNumberFormat="1" applyFont="1" applyFill="1" applyBorder="1" applyAlignment="1">
      <alignment horizontal="center" vertical="center" wrapText="1"/>
    </xf>
    <xf numFmtId="175" fontId="8" fillId="33" borderId="28" xfId="0" applyNumberFormat="1" applyFont="1" applyFill="1" applyBorder="1" applyAlignment="1" applyProtection="1">
      <alignment horizontal="center" vertical="center" wrapText="1"/>
      <protection locked="0"/>
    </xf>
    <xf numFmtId="175" fontId="8" fillId="33" borderId="32" xfId="0" applyNumberFormat="1" applyFont="1" applyFill="1" applyBorder="1" applyAlignment="1" applyProtection="1">
      <alignment horizontal="center" vertical="center" wrapText="1"/>
      <protection locked="0"/>
    </xf>
    <xf numFmtId="175" fontId="12" fillId="33" borderId="28" xfId="0" applyNumberFormat="1" applyFont="1" applyFill="1" applyBorder="1" applyAlignment="1" applyProtection="1">
      <alignment horizontal="center" vertical="center" wrapText="1"/>
      <protection locked="0"/>
    </xf>
    <xf numFmtId="4" fontId="16" fillId="0" borderId="26" xfId="0" applyNumberFormat="1" applyFont="1" applyFill="1" applyBorder="1" applyAlignment="1" applyProtection="1">
      <alignment vertical="center"/>
      <protection locked="0"/>
    </xf>
    <xf numFmtId="4" fontId="16" fillId="0" borderId="46" xfId="0" applyNumberFormat="1" applyFont="1" applyFill="1" applyBorder="1" applyAlignment="1" applyProtection="1">
      <alignment vertical="center"/>
      <protection locked="0"/>
    </xf>
    <xf numFmtId="175" fontId="16" fillId="0" borderId="26" xfId="0" applyNumberFormat="1" applyFont="1" applyFill="1" applyBorder="1" applyAlignment="1" applyProtection="1">
      <alignment vertical="center"/>
      <protection/>
    </xf>
    <xf numFmtId="175" fontId="16" fillId="0" borderId="46" xfId="0" applyNumberFormat="1" applyFont="1" applyFill="1" applyBorder="1" applyAlignment="1" applyProtection="1">
      <alignment vertical="center"/>
      <protection/>
    </xf>
    <xf numFmtId="9" fontId="16" fillId="0" borderId="26" xfId="118" applyFont="1" applyBorder="1" applyAlignment="1">
      <alignment vertical="center"/>
    </xf>
    <xf numFmtId="9" fontId="16" fillId="0" borderId="46" xfId="118" applyFont="1" applyBorder="1" applyAlignment="1">
      <alignment vertical="center"/>
    </xf>
    <xf numFmtId="0" fontId="1" fillId="0" borderId="0" xfId="0" applyFont="1" applyAlignment="1">
      <alignment horizontal="center" wrapText="1"/>
    </xf>
    <xf numFmtId="175" fontId="8" fillId="0" borderId="31" xfId="0" applyNumberFormat="1" applyFont="1" applyFill="1" applyBorder="1" applyAlignment="1">
      <alignment horizontal="center" vertical="center" wrapText="1"/>
    </xf>
    <xf numFmtId="175" fontId="8" fillId="0" borderId="47" xfId="0" applyNumberFormat="1" applyFont="1" applyFill="1" applyBorder="1" applyAlignment="1">
      <alignment horizontal="center" vertical="center" wrapText="1"/>
    </xf>
    <xf numFmtId="49" fontId="100" fillId="0" borderId="44" xfId="81" applyNumberFormat="1" applyFont="1" applyBorder="1" applyAlignment="1">
      <alignment horizontal="center" vertical="center" wrapText="1"/>
      <protection/>
    </xf>
    <xf numFmtId="0" fontId="99" fillId="0" borderId="26" xfId="81" applyFont="1" applyBorder="1" applyAlignment="1">
      <alignment horizontal="left" vertical="center" wrapText="1"/>
      <protection/>
    </xf>
    <xf numFmtId="0" fontId="7" fillId="34" borderId="30"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33"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14" fontId="3" fillId="0" borderId="40" xfId="0" applyNumberFormat="1" applyFont="1" applyBorder="1" applyAlignment="1">
      <alignment horizontal="center" vertical="center" wrapText="1"/>
    </xf>
    <xf numFmtId="14" fontId="3" fillId="0" borderId="35" xfId="0" applyNumberFormat="1" applyFont="1" applyBorder="1" applyAlignment="1">
      <alignment horizontal="center" vertical="center" wrapText="1"/>
    </xf>
    <xf numFmtId="14" fontId="3" fillId="0" borderId="36" xfId="0" applyNumberFormat="1" applyFont="1" applyBorder="1" applyAlignment="1">
      <alignment horizontal="center" vertical="center" wrapText="1"/>
    </xf>
    <xf numFmtId="4" fontId="16" fillId="0" borderId="10" xfId="0" applyNumberFormat="1" applyFont="1" applyFill="1" applyBorder="1" applyAlignment="1" applyProtection="1">
      <alignment horizontal="center" vertical="center"/>
      <protection locked="0"/>
    </xf>
    <xf numFmtId="4" fontId="16" fillId="0" borderId="26" xfId="0" applyNumberFormat="1" applyFont="1" applyFill="1" applyBorder="1" applyAlignment="1" applyProtection="1">
      <alignment horizontal="center" vertical="center"/>
      <protection locked="0"/>
    </xf>
    <xf numFmtId="175" fontId="16" fillId="0" borderId="10" xfId="0" applyNumberFormat="1" applyFont="1" applyFill="1" applyBorder="1" applyAlignment="1" applyProtection="1">
      <alignment horizontal="center" vertical="center"/>
      <protection/>
    </xf>
    <xf numFmtId="175" fontId="16" fillId="0" borderId="26" xfId="0" applyNumberFormat="1" applyFont="1" applyFill="1" applyBorder="1" applyAlignment="1" applyProtection="1">
      <alignment horizontal="center" vertical="center"/>
      <protection/>
    </xf>
    <xf numFmtId="9" fontId="12" fillId="0" borderId="10" xfId="118" applyFont="1" applyBorder="1" applyAlignment="1">
      <alignment horizontal="center" vertical="center"/>
    </xf>
    <xf numFmtId="9" fontId="12" fillId="0" borderId="26" xfId="118" applyFont="1" applyBorder="1" applyAlignment="1">
      <alignment horizontal="center" vertical="center"/>
    </xf>
    <xf numFmtId="0" fontId="2" fillId="0" borderId="30" xfId="0" applyFont="1" applyBorder="1" applyAlignment="1">
      <alignment horizontal="center"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2" fillId="0" borderId="45" xfId="0" applyFont="1" applyBorder="1" applyAlignment="1">
      <alignment horizontal="center" vertical="top" wrapText="1"/>
    </xf>
    <xf numFmtId="0" fontId="2" fillId="0" borderId="50" xfId="0" applyFont="1" applyBorder="1" applyAlignment="1">
      <alignment horizontal="center" vertical="top" wrapText="1"/>
    </xf>
    <xf numFmtId="0" fontId="2" fillId="0" borderId="51" xfId="0" applyFont="1" applyBorder="1" applyAlignment="1">
      <alignment horizontal="center" vertical="top" wrapText="1"/>
    </xf>
    <xf numFmtId="0" fontId="18" fillId="0" borderId="0" xfId="0" applyFont="1" applyAlignment="1">
      <alignment horizontal="left"/>
    </xf>
    <xf numFmtId="0" fontId="9" fillId="0" borderId="41" xfId="0" applyFont="1" applyBorder="1" applyAlignment="1">
      <alignment horizontal="center"/>
    </xf>
    <xf numFmtId="0" fontId="1" fillId="0" borderId="0" xfId="0" applyFont="1" applyAlignment="1">
      <alignment horizontal="center"/>
    </xf>
    <xf numFmtId="4" fontId="1" fillId="0" borderId="0" xfId="0" applyNumberFormat="1" applyFont="1" applyAlignment="1">
      <alignment horizontal="center"/>
    </xf>
    <xf numFmtId="0" fontId="3" fillId="0" borderId="0" xfId="0" applyFont="1" applyAlignment="1">
      <alignment horizontal="center"/>
    </xf>
    <xf numFmtId="0" fontId="98" fillId="34" borderId="30" xfId="82" applyFont="1" applyFill="1" applyBorder="1" applyAlignment="1">
      <alignment horizontal="center" vertical="center"/>
      <protection/>
    </xf>
    <xf numFmtId="0" fontId="98" fillId="34" borderId="32" xfId="82" applyFont="1" applyFill="1" applyBorder="1" applyAlignment="1">
      <alignment horizontal="center" vertical="center"/>
      <protection/>
    </xf>
    <xf numFmtId="0" fontId="98" fillId="34" borderId="33" xfId="82" applyFont="1" applyFill="1" applyBorder="1" applyAlignment="1">
      <alignment horizontal="center" vertical="center"/>
      <protection/>
    </xf>
    <xf numFmtId="0" fontId="98" fillId="34" borderId="52" xfId="82" applyFont="1" applyFill="1" applyBorder="1" applyAlignment="1">
      <alignment horizontal="center" vertical="center"/>
      <protection/>
    </xf>
    <xf numFmtId="0" fontId="98" fillId="34" borderId="53" xfId="82" applyFont="1" applyFill="1" applyBorder="1" applyAlignment="1">
      <alignment horizontal="center" vertical="center"/>
      <protection/>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11" fillId="0" borderId="29" xfId="0" applyFont="1" applyBorder="1" applyAlignment="1">
      <alignment horizontal="center" vertical="center"/>
    </xf>
    <xf numFmtId="0" fontId="11" fillId="0" borderId="56" xfId="0" applyFont="1" applyBorder="1" applyAlignment="1">
      <alignment horizontal="center" vertical="center"/>
    </xf>
    <xf numFmtId="0" fontId="11" fillId="0" borderId="39" xfId="0" applyFont="1" applyBorder="1" applyAlignment="1">
      <alignment horizontal="center" vertical="center"/>
    </xf>
    <xf numFmtId="0" fontId="11" fillId="0" borderId="57" xfId="0" applyFont="1" applyBorder="1" applyAlignment="1">
      <alignment horizontal="center" vertical="center"/>
    </xf>
    <xf numFmtId="0" fontId="11" fillId="0" borderId="45" xfId="0" applyFont="1" applyBorder="1" applyAlignment="1">
      <alignment horizontal="center" vertical="center"/>
    </xf>
    <xf numFmtId="0" fontId="11" fillId="0" borderId="51" xfId="0" applyFont="1" applyBorder="1" applyAlignment="1">
      <alignment horizontal="center" vertical="center"/>
    </xf>
    <xf numFmtId="0" fontId="98" fillId="34" borderId="41" xfId="82" applyFont="1" applyFill="1" applyBorder="1" applyAlignment="1">
      <alignment horizontal="center" vertical="center"/>
      <protection/>
    </xf>
    <xf numFmtId="0" fontId="98" fillId="34" borderId="56" xfId="82" applyFont="1" applyFill="1" applyBorder="1" applyAlignment="1">
      <alignment horizontal="center" vertical="center"/>
      <protection/>
    </xf>
    <xf numFmtId="0" fontId="8" fillId="0" borderId="2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58"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1" fillId="0" borderId="55" xfId="0" applyFont="1" applyBorder="1" applyAlignment="1">
      <alignment horizontal="center" vertical="center"/>
    </xf>
    <xf numFmtId="0" fontId="1" fillId="0" borderId="30" xfId="0" applyFont="1" applyBorder="1" applyAlignment="1">
      <alignment horizontal="center" vertical="top" wrapText="1"/>
    </xf>
    <xf numFmtId="0" fontId="1" fillId="0" borderId="32" xfId="0" applyFont="1" applyBorder="1" applyAlignment="1">
      <alignment horizontal="center" vertical="top" wrapText="1"/>
    </xf>
    <xf numFmtId="0" fontId="1" fillId="0" borderId="33" xfId="0" applyFont="1" applyBorder="1" applyAlignment="1">
      <alignment horizontal="center" vertical="top" wrapText="1"/>
    </xf>
    <xf numFmtId="49" fontId="95" fillId="0" borderId="30" xfId="77" applyNumberFormat="1" applyFont="1" applyBorder="1" applyAlignment="1">
      <alignment horizontal="center" vertical="center" wrapText="1"/>
      <protection/>
    </xf>
    <xf numFmtId="49" fontId="95" fillId="0" borderId="32" xfId="77" applyNumberFormat="1" applyFont="1" applyBorder="1" applyAlignment="1">
      <alignment horizontal="center" vertical="center" wrapText="1"/>
      <protection/>
    </xf>
    <xf numFmtId="49" fontId="95" fillId="0" borderId="33" xfId="77" applyNumberFormat="1" applyFont="1" applyBorder="1" applyAlignment="1">
      <alignment horizontal="center" vertical="center" wrapText="1"/>
      <protection/>
    </xf>
    <xf numFmtId="0" fontId="9" fillId="0" borderId="0" xfId="0" applyFont="1" applyAlignment="1">
      <alignment horizontal="center"/>
    </xf>
    <xf numFmtId="175" fontId="9" fillId="0" borderId="12" xfId="0" applyNumberFormat="1" applyFont="1" applyFill="1" applyBorder="1" applyAlignment="1" applyProtection="1">
      <alignment horizontal="center" vertical="center" wrapText="1"/>
      <protection/>
    </xf>
    <xf numFmtId="0" fontId="1" fillId="0" borderId="48" xfId="0" applyFont="1" applyBorder="1" applyAlignment="1">
      <alignment horizontal="center" vertical="center"/>
    </xf>
    <xf numFmtId="0" fontId="1" fillId="0" borderId="31" xfId="0" applyFont="1" applyBorder="1" applyAlignment="1">
      <alignment horizontal="center" vertical="center"/>
    </xf>
    <xf numFmtId="175" fontId="8" fillId="33" borderId="30" xfId="0" applyNumberFormat="1" applyFont="1" applyFill="1" applyBorder="1" applyAlignment="1" applyProtection="1">
      <alignment horizontal="center" vertical="center" wrapText="1"/>
      <protection locked="0"/>
    </xf>
    <xf numFmtId="175" fontId="8" fillId="33" borderId="62" xfId="0" applyNumberFormat="1" applyFont="1" applyFill="1" applyBorder="1" applyAlignment="1" applyProtection="1">
      <alignment horizontal="center" vertical="center" wrapText="1"/>
      <protection locked="0"/>
    </xf>
    <xf numFmtId="0" fontId="1" fillId="0" borderId="30" xfId="0" applyFont="1" applyBorder="1" applyAlignment="1">
      <alignment horizontal="center" vertical="center"/>
    </xf>
    <xf numFmtId="0" fontId="1" fillId="0" borderId="62" xfId="0" applyFont="1" applyBorder="1" applyAlignment="1">
      <alignment horizontal="center" vertical="center"/>
    </xf>
    <xf numFmtId="0" fontId="103" fillId="0" borderId="30" xfId="81" applyFont="1" applyBorder="1" applyAlignment="1">
      <alignment horizontal="center" vertical="center" wrapText="1"/>
      <protection/>
    </xf>
    <xf numFmtId="0" fontId="103" fillId="0" borderId="32" xfId="81" applyFont="1" applyBorder="1" applyAlignment="1">
      <alignment horizontal="center" vertical="center" wrapText="1"/>
      <protection/>
    </xf>
    <xf numFmtId="0" fontId="3" fillId="0" borderId="0" xfId="0" applyFont="1" applyAlignment="1">
      <alignment horizontal="center" wrapText="1"/>
    </xf>
    <xf numFmtId="49" fontId="0" fillId="0" borderId="0" xfId="0" applyNumberFormat="1" applyFont="1" applyAlignment="1">
      <alignment horizontal="center" vertical="center" wrapText="1"/>
    </xf>
    <xf numFmtId="49" fontId="0" fillId="0" borderId="0" xfId="0" applyNumberFormat="1" applyAlignment="1">
      <alignment horizontal="center" vertical="center"/>
    </xf>
    <xf numFmtId="0" fontId="98" fillId="34" borderId="50" xfId="82" applyFont="1" applyFill="1" applyBorder="1" applyAlignment="1">
      <alignment horizontal="center" vertical="center"/>
      <protection/>
    </xf>
    <xf numFmtId="0" fontId="98" fillId="34" borderId="51" xfId="82" applyFont="1" applyFill="1" applyBorder="1" applyAlignment="1">
      <alignment horizontal="center" vertical="center"/>
      <protection/>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9" fillId="0" borderId="30"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18" fillId="0" borderId="0" xfId="0" applyFont="1" applyBorder="1" applyAlignment="1">
      <alignment horizontal="left"/>
    </xf>
    <xf numFmtId="14" fontId="3" fillId="0" borderId="29" xfId="0" applyNumberFormat="1" applyFont="1" applyBorder="1" applyAlignment="1">
      <alignment horizontal="center" vertical="center" wrapText="1"/>
    </xf>
    <xf numFmtId="14" fontId="3" fillId="0" borderId="56" xfId="0" applyNumberFormat="1" applyFont="1" applyBorder="1" applyAlignment="1">
      <alignment horizontal="center" vertical="center" wrapText="1"/>
    </xf>
    <xf numFmtId="14" fontId="3" fillId="0" borderId="39" xfId="0" applyNumberFormat="1" applyFont="1" applyBorder="1" applyAlignment="1">
      <alignment horizontal="center" vertical="center" wrapText="1"/>
    </xf>
    <xf numFmtId="14" fontId="3" fillId="0" borderId="57" xfId="0" applyNumberFormat="1" applyFont="1" applyBorder="1" applyAlignment="1">
      <alignment horizontal="center" vertical="center" wrapText="1"/>
    </xf>
    <xf numFmtId="14" fontId="3" fillId="0" borderId="45" xfId="0" applyNumberFormat="1" applyFont="1" applyBorder="1" applyAlignment="1">
      <alignment horizontal="center" vertical="center" wrapText="1"/>
    </xf>
    <xf numFmtId="14" fontId="3" fillId="0" borderId="51" xfId="0" applyNumberFormat="1" applyFont="1" applyBorder="1" applyAlignment="1">
      <alignment horizontal="center" vertical="center" wrapText="1"/>
    </xf>
    <xf numFmtId="14" fontId="3" fillId="0" borderId="66" xfId="0" applyNumberFormat="1" applyFont="1" applyBorder="1" applyAlignment="1">
      <alignment horizontal="center" vertical="center" wrapText="1"/>
    </xf>
    <xf numFmtId="14" fontId="3" fillId="0" borderId="64" xfId="0" applyNumberFormat="1" applyFont="1" applyBorder="1" applyAlignment="1">
      <alignment horizontal="center" vertical="center" wrapText="1"/>
    </xf>
    <xf numFmtId="14" fontId="3" fillId="0" borderId="65" xfId="0" applyNumberFormat="1" applyFont="1" applyBorder="1" applyAlignment="1">
      <alignment horizontal="center" vertical="center" wrapText="1"/>
    </xf>
    <xf numFmtId="4" fontId="5" fillId="0" borderId="49" xfId="0" applyNumberFormat="1" applyFont="1" applyFill="1" applyBorder="1" applyAlignment="1" applyProtection="1">
      <alignment horizontal="center" vertical="center" wrapText="1"/>
      <protection locked="0"/>
    </xf>
    <xf numFmtId="4" fontId="5" fillId="0" borderId="67" xfId="0" applyNumberFormat="1" applyFont="1" applyFill="1" applyBorder="1" applyAlignment="1" applyProtection="1">
      <alignment horizontal="center" vertical="center" wrapText="1"/>
      <protection locked="0"/>
    </xf>
    <xf numFmtId="0" fontId="9" fillId="0" borderId="48" xfId="0" applyFont="1" applyFill="1" applyBorder="1" applyAlignment="1" applyProtection="1">
      <alignment horizontal="right"/>
      <protection locked="0"/>
    </xf>
    <xf numFmtId="0" fontId="9" fillId="0" borderId="31" xfId="0" applyFont="1" applyFill="1" applyBorder="1" applyAlignment="1" applyProtection="1">
      <alignment horizontal="right"/>
      <protection locked="0"/>
    </xf>
    <xf numFmtId="0" fontId="2" fillId="34" borderId="30"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33" xfId="0" applyFont="1" applyFill="1" applyBorder="1" applyAlignment="1">
      <alignment horizontal="center" vertical="center" wrapText="1"/>
    </xf>
    <xf numFmtId="4" fontId="5" fillId="0" borderId="22" xfId="0" applyNumberFormat="1" applyFont="1" applyFill="1" applyBorder="1" applyAlignment="1" applyProtection="1">
      <alignment horizontal="left" vertical="top" wrapText="1"/>
      <protection locked="0"/>
    </xf>
    <xf numFmtId="4" fontId="5" fillId="0" borderId="20" xfId="0" applyNumberFormat="1" applyFont="1" applyFill="1" applyBorder="1" applyAlignment="1" applyProtection="1">
      <alignment horizontal="left" vertical="top" wrapText="1"/>
      <protection locked="0"/>
    </xf>
    <xf numFmtId="4" fontId="5" fillId="0" borderId="48" xfId="0" applyNumberFormat="1" applyFont="1" applyFill="1" applyBorder="1" applyAlignment="1" applyProtection="1">
      <alignment horizontal="center" vertical="center" wrapText="1"/>
      <protection locked="0"/>
    </xf>
    <xf numFmtId="4" fontId="5" fillId="0" borderId="31" xfId="0" applyNumberFormat="1" applyFont="1" applyFill="1" applyBorder="1" applyAlignment="1" applyProtection="1">
      <alignment horizontal="center" vertical="center" wrapText="1"/>
      <protection locked="0"/>
    </xf>
    <xf numFmtId="0" fontId="2" fillId="0" borderId="29" xfId="0" applyFont="1" applyBorder="1" applyAlignment="1">
      <alignment horizontal="center" vertical="top" wrapText="1"/>
    </xf>
    <xf numFmtId="0" fontId="2" fillId="0" borderId="41" xfId="0" applyFont="1" applyBorder="1" applyAlignment="1">
      <alignment horizontal="center" vertical="top" wrapText="1"/>
    </xf>
    <xf numFmtId="0" fontId="2" fillId="0" borderId="56" xfId="0" applyFont="1" applyBorder="1" applyAlignment="1">
      <alignment horizontal="center" vertical="top"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175" fontId="9" fillId="0" borderId="30" xfId="0" applyNumberFormat="1" applyFont="1" applyFill="1" applyBorder="1" applyAlignment="1" applyProtection="1">
      <alignment horizontal="center" vertical="center" wrapText="1"/>
      <protection/>
    </xf>
    <xf numFmtId="175" fontId="9" fillId="0" borderId="33" xfId="0" applyNumberFormat="1" applyFont="1" applyFill="1" applyBorder="1" applyAlignment="1" applyProtection="1">
      <alignment horizontal="center" vertical="center" wrapText="1"/>
      <protection/>
    </xf>
    <xf numFmtId="0" fontId="0" fillId="0" borderId="30"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9" fillId="0" borderId="0" xfId="0" applyFont="1" applyAlignment="1">
      <alignment horizontal="left"/>
    </xf>
    <xf numFmtId="0" fontId="15" fillId="0" borderId="68"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30" xfId="0" applyFont="1" applyBorder="1" applyAlignment="1">
      <alignment horizontal="center"/>
    </xf>
    <xf numFmtId="0" fontId="1" fillId="0" borderId="33" xfId="0" applyFont="1" applyBorder="1" applyAlignment="1">
      <alignment horizontal="center"/>
    </xf>
    <xf numFmtId="0" fontId="3" fillId="0" borderId="0" xfId="0" applyFont="1" applyAlignment="1">
      <alignment horizontal="left" vertical="center"/>
    </xf>
    <xf numFmtId="0" fontId="3" fillId="0" borderId="0" xfId="0" applyFont="1" applyAlignment="1">
      <alignment horizontal="right" wrapText="1"/>
    </xf>
    <xf numFmtId="0" fontId="8" fillId="0" borderId="29" xfId="0" applyFont="1" applyBorder="1" applyAlignment="1">
      <alignment horizontal="center" vertical="center"/>
    </xf>
    <xf numFmtId="0" fontId="8" fillId="0" borderId="41" xfId="0" applyFont="1" applyBorder="1" applyAlignment="1">
      <alignment horizontal="center" vertical="center"/>
    </xf>
    <xf numFmtId="0" fontId="8" fillId="0" borderId="56" xfId="0" applyFont="1" applyBorder="1" applyAlignment="1">
      <alignment horizontal="center" vertical="center"/>
    </xf>
    <xf numFmtId="0" fontId="8" fillId="0" borderId="45"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23" fillId="0" borderId="68" xfId="0" applyFont="1" applyBorder="1" applyAlignment="1">
      <alignment horizontal="center" vertical="center" wrapText="1"/>
    </xf>
    <xf numFmtId="0" fontId="1" fillId="0" borderId="68" xfId="0" applyFont="1" applyBorder="1" applyAlignment="1">
      <alignment horizontal="center" vertical="center"/>
    </xf>
    <xf numFmtId="0" fontId="98" fillId="34" borderId="69" xfId="82" applyFont="1" applyFill="1" applyBorder="1" applyAlignment="1">
      <alignment horizontal="center" vertical="center"/>
      <protection/>
    </xf>
    <xf numFmtId="0" fontId="98" fillId="34" borderId="70" xfId="82" applyFont="1" applyFill="1" applyBorder="1" applyAlignment="1">
      <alignment horizontal="center" vertical="center"/>
      <protection/>
    </xf>
    <xf numFmtId="0" fontId="3" fillId="0" borderId="0" xfId="0" applyFont="1" applyBorder="1" applyAlignment="1">
      <alignment horizontal="center"/>
    </xf>
    <xf numFmtId="0" fontId="18" fillId="0" borderId="0" xfId="0" applyFont="1" applyAlignment="1">
      <alignment horizontal="left" vertical="top" wrapText="1"/>
    </xf>
    <xf numFmtId="0" fontId="9" fillId="0" borderId="0" xfId="0" applyFont="1" applyBorder="1" applyAlignment="1">
      <alignment horizontal="center"/>
    </xf>
    <xf numFmtId="0" fontId="103" fillId="0" borderId="62" xfId="81" applyFont="1" applyBorder="1" applyAlignment="1">
      <alignment horizontal="center" vertical="center" wrapText="1"/>
      <protection/>
    </xf>
    <xf numFmtId="0" fontId="1" fillId="0" borderId="33" xfId="0" applyFont="1" applyBorder="1" applyAlignment="1">
      <alignment horizontal="center" vertical="center"/>
    </xf>
    <xf numFmtId="0" fontId="26" fillId="34" borderId="30" xfId="106" applyFont="1" applyFill="1" applyBorder="1" applyAlignment="1">
      <alignment horizontal="center" vertical="center" wrapText="1"/>
      <protection/>
    </xf>
    <xf numFmtId="0" fontId="107" fillId="34" borderId="32" xfId="106" applyFont="1" applyFill="1" applyBorder="1" applyAlignment="1">
      <alignment horizontal="center" vertical="center" wrapText="1"/>
      <protection/>
    </xf>
    <xf numFmtId="0" fontId="107" fillId="34" borderId="33" xfId="106" applyFont="1" applyFill="1" applyBorder="1" applyAlignment="1">
      <alignment horizontal="center" vertical="center" wrapText="1"/>
      <protection/>
    </xf>
    <xf numFmtId="0" fontId="102" fillId="0" borderId="27" xfId="106" applyFont="1" applyBorder="1" applyAlignment="1">
      <alignment horizontal="center" vertical="center"/>
      <protection/>
    </xf>
    <xf numFmtId="0" fontId="102" fillId="0" borderId="25" xfId="106" applyFont="1" applyBorder="1" applyAlignment="1">
      <alignment horizontal="center" vertical="center"/>
      <protection/>
    </xf>
    <xf numFmtId="0" fontId="79" fillId="0" borderId="0" xfId="106" applyBorder="1" applyAlignment="1">
      <alignment horizontal="center"/>
      <protection/>
    </xf>
    <xf numFmtId="0" fontId="17" fillId="0" borderId="0" xfId="84" applyFont="1" applyBorder="1" applyAlignment="1">
      <alignment horizontal="center" vertical="top" wrapText="1"/>
      <protection/>
    </xf>
    <xf numFmtId="0" fontId="23" fillId="0" borderId="0" xfId="84" applyFont="1" applyBorder="1" applyAlignment="1">
      <alignment horizontal="center" vertical="top" wrapText="1"/>
      <protection/>
    </xf>
    <xf numFmtId="0" fontId="17" fillId="0" borderId="0" xfId="84" applyFont="1" applyAlignment="1">
      <alignment horizontal="center" vertical="center"/>
      <protection/>
    </xf>
    <xf numFmtId="0" fontId="28" fillId="0" borderId="0" xfId="0" applyFont="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top"/>
    </xf>
  </cellXfs>
  <cellStyles count="11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Lien hypertexte 4" xfId="48"/>
    <cellStyle name="Lien hypertexte 5" xfId="49"/>
    <cellStyle name="Lien hypertexte 5 2" xfId="50"/>
    <cellStyle name="Lien hypertexte 5 3" xfId="51"/>
    <cellStyle name="Lien hypertexte 5 4" xfId="52"/>
    <cellStyle name="Followed Hyperlink" xfId="53"/>
    <cellStyle name="Comma" xfId="54"/>
    <cellStyle name="Comma [0]" xfId="55"/>
    <cellStyle name="Milliers 2" xfId="56"/>
    <cellStyle name="Milliers 3" xfId="57"/>
    <cellStyle name="Milliers 4" xfId="58"/>
    <cellStyle name="Milliers 5" xfId="59"/>
    <cellStyle name="Milliers 5 2" xfId="60"/>
    <cellStyle name="Milliers 5 3" xfId="61"/>
    <cellStyle name="Milliers 5 4" xfId="62"/>
    <cellStyle name="Currency" xfId="63"/>
    <cellStyle name="Currency [0]" xfId="64"/>
    <cellStyle name="Monétaire 2" xfId="65"/>
    <cellStyle name="Monétaire 2 2" xfId="66"/>
    <cellStyle name="Monétaire 2 3" xfId="67"/>
    <cellStyle name="Neutre" xfId="68"/>
    <cellStyle name="Normal 10" xfId="69"/>
    <cellStyle name="Normal 10 2" xfId="70"/>
    <cellStyle name="Normal 10 3" xfId="71"/>
    <cellStyle name="Normal 10 4" xfId="72"/>
    <cellStyle name="Normal 11" xfId="73"/>
    <cellStyle name="Normal 11 2" xfId="74"/>
    <cellStyle name="Normal 11 3" xfId="75"/>
    <cellStyle name="Normal 11 4" xfId="76"/>
    <cellStyle name="Normal 12" xfId="77"/>
    <cellStyle name="Normal 12 2" xfId="78"/>
    <cellStyle name="Normal 12 3" xfId="79"/>
    <cellStyle name="Normal 12 4" xfId="80"/>
    <cellStyle name="Normal 13" xfId="81"/>
    <cellStyle name="Normal 14" xfId="82"/>
    <cellStyle name="Normal 15" xfId="83"/>
    <cellStyle name="Normal 2" xfId="84"/>
    <cellStyle name="Normal 2 2" xfId="85"/>
    <cellStyle name="Normal 2 2 10" xfId="86"/>
    <cellStyle name="Normal 2 2 2" xfId="87"/>
    <cellStyle name="Normal 2 2 3" xfId="88"/>
    <cellStyle name="Normal 2 2 4" xfId="89"/>
    <cellStyle name="Normal 2 2 5" xfId="90"/>
    <cellStyle name="Normal 2 2 6" xfId="91"/>
    <cellStyle name="Normal 2 2 7" xfId="92"/>
    <cellStyle name="Normal 2 2 8" xfId="93"/>
    <cellStyle name="Normal 2 2 9" xfId="94"/>
    <cellStyle name="Normal 2 3" xfId="95"/>
    <cellStyle name="Normal 3" xfId="96"/>
    <cellStyle name="Normal 3 2" xfId="97"/>
    <cellStyle name="Normal 3 2 2" xfId="98"/>
    <cellStyle name="Normal 3 2 3" xfId="99"/>
    <cellStyle name="Normal 3 2 4" xfId="100"/>
    <cellStyle name="Normal 3 3" xfId="101"/>
    <cellStyle name="Normal 3 4" xfId="102"/>
    <cellStyle name="Normal 4" xfId="103"/>
    <cellStyle name="Normal 5" xfId="104"/>
    <cellStyle name="Normal 6" xfId="105"/>
    <cellStyle name="Normal 7" xfId="106"/>
    <cellStyle name="Normal 7 2" xfId="107"/>
    <cellStyle name="Normal 7 3" xfId="108"/>
    <cellStyle name="Normal 7 4" xfId="109"/>
    <cellStyle name="Normal 8" xfId="110"/>
    <cellStyle name="Normal 8 2" xfId="111"/>
    <cellStyle name="Normal 8 3" xfId="112"/>
    <cellStyle name="Normal 8 4" xfId="113"/>
    <cellStyle name="Normal 9" xfId="114"/>
    <cellStyle name="Normal 9 2" xfId="115"/>
    <cellStyle name="Normal 9 3" xfId="116"/>
    <cellStyle name="Normal 9 4" xfId="117"/>
    <cellStyle name="Percent" xfId="118"/>
    <cellStyle name="Pourcentage 2" xfId="119"/>
    <cellStyle name="Pourcentage 2 2" xfId="120"/>
    <cellStyle name="Pourcentage 2 3" xfId="121"/>
    <cellStyle name="Satisfaisant" xfId="122"/>
    <cellStyle name="Sortie" xfId="123"/>
    <cellStyle name="Texte explicatif" xfId="124"/>
    <cellStyle name="Titre" xfId="125"/>
    <cellStyle name="Titre 1" xfId="126"/>
    <cellStyle name="Titre 2" xfId="127"/>
    <cellStyle name="Titre 3" xfId="128"/>
    <cellStyle name="Titre 4" xfId="129"/>
    <cellStyle name="Total" xfId="130"/>
    <cellStyle name="Vérification"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0</xdr:col>
      <xdr:colOff>0</xdr:colOff>
      <xdr:row>45</xdr:row>
      <xdr:rowOff>0</xdr:rowOff>
    </xdr:to>
    <xdr:sp>
      <xdr:nvSpPr>
        <xdr:cNvPr id="1" name="Line 6"/>
        <xdr:cNvSpPr>
          <a:spLocks/>
        </xdr:cNvSpPr>
      </xdr:nvSpPr>
      <xdr:spPr>
        <a:xfrm>
          <a:off x="0" y="9601200"/>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657225</xdr:colOff>
      <xdr:row>4</xdr:row>
      <xdr:rowOff>257175</xdr:rowOff>
    </xdr:from>
    <xdr:to>
      <xdr:col>6</xdr:col>
      <xdr:colOff>1266825</xdr:colOff>
      <xdr:row>16</xdr:row>
      <xdr:rowOff>95250</xdr:rowOff>
    </xdr:to>
    <xdr:sp>
      <xdr:nvSpPr>
        <xdr:cNvPr id="2" name="ZoneTexte 4"/>
        <xdr:cNvSpPr txBox="1">
          <a:spLocks noChangeArrowheads="1"/>
        </xdr:cNvSpPr>
      </xdr:nvSpPr>
      <xdr:spPr>
        <a:xfrm>
          <a:off x="657225" y="1257300"/>
          <a:ext cx="13201650" cy="3171825"/>
        </a:xfrm>
        <a:prstGeom prst="rect">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lIns="91440" tIns="45720" rIns="91440" bIns="45720"/>
        <a:p>
          <a:pPr algn="ctr">
            <a:defRPr/>
          </a:pPr>
          <a:r>
            <a:rPr lang="en-US" cap="none" sz="2800" b="0" i="0" u="none" baseline="0">
              <a:solidFill>
                <a:srgbClr val="FFFFFF"/>
              </a:solidFill>
              <a:latin typeface="Calibri"/>
              <a:ea typeface="Calibri"/>
              <a:cs typeface="Calibri"/>
            </a:rPr>
            <a:t>Ce canevas est destiné aux entités de recherche affilier à l’Agence Thématique de Recherche en Sciences de la Santé 
</a:t>
          </a:r>
          <a:r>
            <a:rPr lang="en-US" cap="none" sz="2800" b="0" i="0" u="none" baseline="0">
              <a:solidFill>
                <a:srgbClr val="FFFFFF"/>
              </a:solidFill>
              <a:latin typeface="Calibri"/>
              <a:ea typeface="Calibri"/>
              <a:cs typeface="Calibri"/>
            </a:rPr>
            <a:t>(établissements d'enseignement supérieur et instituts ayant des laboratoires de recherche créés conformément aux dispositions du décret exécutif n°99-244)
</a:t>
          </a:r>
          <a:r>
            <a:rPr lang="en-US" cap="none" sz="2800" b="0" i="0" u="none" baseline="0">
              <a:solidFill>
                <a:srgbClr val="FFFFFF"/>
              </a:solidFill>
              <a:latin typeface="Calibri"/>
              <a:ea typeface="Calibri"/>
              <a:cs typeface="Calibri"/>
            </a:rPr>
            <a:t>
</a:t>
          </a:r>
          <a:r>
            <a:rPr lang="en-US" cap="none" sz="2800" b="0" i="0" u="none" baseline="0">
              <a:solidFill>
                <a:srgbClr val="FFFFFF"/>
              </a:solidFill>
              <a:latin typeface="Calibri"/>
              <a:ea typeface="Calibri"/>
              <a:cs typeface="Calibri"/>
            </a:rPr>
            <a:t>(l'ensemble des feuilles doivent être renseignées avec la plus grande attention )</a:t>
          </a:r>
        </a:p>
      </xdr:txBody>
    </xdr:sp>
    <xdr:clientData/>
  </xdr:twoCellAnchor>
  <xdr:twoCellAnchor>
    <xdr:from>
      <xdr:col>6</xdr:col>
      <xdr:colOff>1943100</xdr:colOff>
      <xdr:row>7</xdr:row>
      <xdr:rowOff>200025</xdr:rowOff>
    </xdr:from>
    <xdr:to>
      <xdr:col>7</xdr:col>
      <xdr:colOff>981075</xdr:colOff>
      <xdr:row>12</xdr:row>
      <xdr:rowOff>152400</xdr:rowOff>
    </xdr:to>
    <xdr:sp>
      <xdr:nvSpPr>
        <xdr:cNvPr id="3" name="Chevron 6"/>
        <xdr:cNvSpPr>
          <a:spLocks/>
        </xdr:cNvSpPr>
      </xdr:nvSpPr>
      <xdr:spPr>
        <a:xfrm>
          <a:off x="14535150" y="1971675"/>
          <a:ext cx="1314450" cy="1457325"/>
        </a:xfrm>
        <a:prstGeom prst="chevron">
          <a:avLst>
            <a:gd name="adj" fmla="val 0"/>
          </a:avLst>
        </a:prstGeom>
        <a:solidFill>
          <a:srgbClr val="F79646"/>
        </a:solidFill>
        <a:ln w="25400" cmpd="sng">
          <a:solidFill>
            <a:srgbClr val="B66D3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0</xdr:col>
      <xdr:colOff>0</xdr:colOff>
      <xdr:row>55</xdr:row>
      <xdr:rowOff>0</xdr:rowOff>
    </xdr:to>
    <xdr:sp>
      <xdr:nvSpPr>
        <xdr:cNvPr id="1" name="Line 6"/>
        <xdr:cNvSpPr>
          <a:spLocks/>
        </xdr:cNvSpPr>
      </xdr:nvSpPr>
      <xdr:spPr>
        <a:xfrm>
          <a:off x="0" y="15687675"/>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0</xdr:row>
      <xdr:rowOff>104775</xdr:rowOff>
    </xdr:from>
    <xdr:to>
      <xdr:col>4</xdr:col>
      <xdr:colOff>1219200</xdr:colOff>
      <xdr:row>0</xdr:row>
      <xdr:rowOff>1085850</xdr:rowOff>
    </xdr:to>
    <xdr:sp>
      <xdr:nvSpPr>
        <xdr:cNvPr id="2" name="Text Box 718"/>
        <xdr:cNvSpPr txBox="1">
          <a:spLocks noChangeArrowheads="1"/>
        </xdr:cNvSpPr>
      </xdr:nvSpPr>
      <xdr:spPr>
        <a:xfrm>
          <a:off x="4086225" y="104775"/>
          <a:ext cx="5657850" cy="981075"/>
        </a:xfrm>
        <a:prstGeom prst="rect">
          <a:avLst/>
        </a:prstGeom>
        <a:solidFill>
          <a:srgbClr val="FFFFFF"/>
        </a:solidFill>
        <a:ln w="9525" cmpd="sng">
          <a:noFill/>
        </a:ln>
      </xdr:spPr>
      <xdr:txBody>
        <a:bodyPr vertOverflow="clip" wrap="square" lIns="91440" tIns="45720" rIns="91440" bIns="45720" anchor="ctr"/>
        <a:p>
          <a:pPr algn="ctr">
            <a:defRPr/>
          </a:pPr>
          <a:r>
            <a:rPr lang="en-US" cap="none" sz="1400" b="1" i="0" u="none" baseline="0">
              <a:solidFill>
                <a:srgbClr val="000000"/>
              </a:solidFill>
              <a:latin typeface="Arial (Arabic)"/>
              <a:ea typeface="Arial (Arabic)"/>
              <a:cs typeface="Arial (Arabic)"/>
            </a:rPr>
            <a:t>الجمهوريــة الجزائريــة الديمقراطيــة الشعبيـــة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People’s Democratic Republic of Algeria
</a:t>
          </a:r>
          <a:r>
            <a:rPr lang="en-US" cap="none" sz="1400" b="1" i="0" u="none" baseline="0">
              <a:solidFill>
                <a:srgbClr val="000000"/>
              </a:solidFill>
              <a:latin typeface="Arial (Arabic)"/>
              <a:ea typeface="Arial (Arabic)"/>
              <a:cs typeface="Arial (Arabic)"/>
            </a:rPr>
            <a:t>وزارة التعليــم العالــي والبحــث العلمــي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Ministry of Higher Education and Scientific Research</a:t>
          </a:r>
          <a:r>
            <a:rPr lang="en-US" cap="none" sz="1400" b="1" i="0" u="none" baseline="0">
              <a:solidFill>
                <a:srgbClr val="000000"/>
              </a:solidFill>
              <a:latin typeface="Times New Roman"/>
              <a:ea typeface="Times New Roman"/>
              <a:cs typeface="Times New Roman"/>
            </a:rPr>
            <a:t>
</a:t>
          </a:r>
        </a:p>
      </xdr:txBody>
    </xdr:sp>
    <xdr:clientData/>
  </xdr:twoCellAnchor>
  <xdr:twoCellAnchor>
    <xdr:from>
      <xdr:col>4</xdr:col>
      <xdr:colOff>1533525</xdr:colOff>
      <xdr:row>0</xdr:row>
      <xdr:rowOff>828675</xdr:rowOff>
    </xdr:from>
    <xdr:to>
      <xdr:col>5</xdr:col>
      <xdr:colOff>2181225</xdr:colOff>
      <xdr:row>0</xdr:row>
      <xdr:rowOff>1571625</xdr:rowOff>
    </xdr:to>
    <xdr:sp>
      <xdr:nvSpPr>
        <xdr:cNvPr id="3" name="Text Box 707"/>
        <xdr:cNvSpPr txBox="1">
          <a:spLocks noChangeArrowheads="1"/>
        </xdr:cNvSpPr>
      </xdr:nvSpPr>
      <xdr:spPr>
        <a:xfrm>
          <a:off x="10058400" y="828675"/>
          <a:ext cx="2686050" cy="742950"/>
        </a:xfrm>
        <a:prstGeom prst="rect">
          <a:avLst/>
        </a:prstGeom>
        <a:solidFill>
          <a:srgbClr val="FFFFFF"/>
        </a:solidFill>
        <a:ln w="9525" cmpd="sng">
          <a:noFill/>
        </a:ln>
      </xdr:spPr>
      <xdr:txBody>
        <a:bodyPr vertOverflow="clip" wrap="square" lIns="91440" tIns="45720" rIns="91440" bIns="45720"/>
        <a:p>
          <a:pPr algn="ctr">
            <a:defRPr/>
          </a:pPr>
          <a:r>
            <a:rPr lang="en-US" cap="none" sz="1800" b="1" i="0" u="none" baseline="0">
              <a:solidFill>
                <a:srgbClr val="000000"/>
              </a:solidFill>
              <a:latin typeface="Arial (Arabic)"/>
              <a:ea typeface="Arial (Arabic)"/>
              <a:cs typeface="Arial (Arabic)"/>
            </a:rPr>
            <a:t>الوكالة الموضوعاتية للبحث </a:t>
          </a:r>
          <a:r>
            <a:rPr lang="en-US" cap="none" sz="1800" b="1" i="0" u="none" baseline="0">
              <a:solidFill>
                <a:srgbClr val="000000"/>
              </a:solidFill>
              <a:latin typeface="Times New Roman"/>
              <a:ea typeface="Times New Roman"/>
              <a:cs typeface="Times New Roman"/>
            </a:rPr>
            <a:t>
</a:t>
          </a:r>
          <a:r>
            <a:rPr lang="en-US" cap="none" sz="1800" b="1" i="0" u="none" baseline="0">
              <a:solidFill>
                <a:srgbClr val="000000"/>
              </a:solidFill>
              <a:latin typeface="Arial (Arabic)"/>
              <a:ea typeface="Arial (Arabic)"/>
              <a:cs typeface="Arial (Arabic)"/>
            </a:rPr>
            <a:t> في علوم الصحة</a:t>
          </a:r>
          <a:r>
            <a:rPr lang="en-US" cap="none" sz="1800" b="1" i="0" u="none" baseline="0">
              <a:solidFill>
                <a:srgbClr val="000000"/>
              </a:solidFill>
              <a:latin typeface="Times New Roman"/>
              <a:ea typeface="Times New Roman"/>
              <a:cs typeface="Times New Roman"/>
            </a:rPr>
            <a:t>
</a:t>
          </a:r>
          <a:r>
            <a:rPr lang="en-US" cap="none" sz="1800" b="1" i="0" u="none" baseline="0">
              <a:solidFill>
                <a:srgbClr val="000000"/>
              </a:solidFill>
              <a:latin typeface="Times New Roman"/>
              <a:ea typeface="Times New Roman"/>
              <a:cs typeface="Times New Roman"/>
            </a:rPr>
            <a:t>
</a:t>
          </a:r>
        </a:p>
      </xdr:txBody>
    </xdr:sp>
    <xdr:clientData/>
  </xdr:twoCellAnchor>
  <xdr:twoCellAnchor>
    <xdr:from>
      <xdr:col>0</xdr:col>
      <xdr:colOff>1638300</xdr:colOff>
      <xdr:row>0</xdr:row>
      <xdr:rowOff>885825</xdr:rowOff>
    </xdr:from>
    <xdr:to>
      <xdr:col>2</xdr:col>
      <xdr:colOff>523875</xdr:colOff>
      <xdr:row>0</xdr:row>
      <xdr:rowOff>1466850</xdr:rowOff>
    </xdr:to>
    <xdr:sp>
      <xdr:nvSpPr>
        <xdr:cNvPr id="4" name="Text Box 702"/>
        <xdr:cNvSpPr txBox="1">
          <a:spLocks noChangeArrowheads="1"/>
        </xdr:cNvSpPr>
      </xdr:nvSpPr>
      <xdr:spPr>
        <a:xfrm>
          <a:off x="1638300" y="885825"/>
          <a:ext cx="2524125" cy="581025"/>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Arial Narrow"/>
              <a:ea typeface="Arial Narrow"/>
              <a:cs typeface="Arial Narrow"/>
            </a:rPr>
            <a:t>Thematic Agency of Research
</a:t>
          </a:r>
          <a:r>
            <a:rPr lang="en-US" cap="none" sz="1600" b="1" i="0" u="none" baseline="0">
              <a:solidFill>
                <a:srgbClr val="000000"/>
              </a:solidFill>
              <a:latin typeface="Arial Narrow"/>
              <a:ea typeface="Arial Narrow"/>
              <a:cs typeface="Arial Narrow"/>
            </a:rPr>
            <a:t>in Health Sciences 
</a:t>
          </a:r>
          <a:r>
            <a:rPr lang="en-US" cap="none" sz="1600" b="1" i="1"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3733800</xdr:colOff>
      <xdr:row>0</xdr:row>
      <xdr:rowOff>1104900</xdr:rowOff>
    </xdr:from>
    <xdr:to>
      <xdr:col>2</xdr:col>
      <xdr:colOff>1104900</xdr:colOff>
      <xdr:row>0</xdr:row>
      <xdr:rowOff>1952625</xdr:rowOff>
    </xdr:to>
    <xdr:pic>
      <xdr:nvPicPr>
        <xdr:cNvPr id="1" name="Image 2" descr="C:\Documents and Settings\Chef-DP-DRICI\Local Settings\Temporary Internet Files\Content.Word\logo-1.jpg"/>
        <xdr:cNvPicPr preferRelativeResize="1">
          <a:picLocks noChangeAspect="1"/>
        </xdr:cNvPicPr>
      </xdr:nvPicPr>
      <xdr:blipFill>
        <a:blip r:embed="rId1"/>
        <a:stretch>
          <a:fillRect/>
        </a:stretch>
      </xdr:blipFill>
      <xdr:spPr>
        <a:xfrm>
          <a:off x="4257675" y="1104900"/>
          <a:ext cx="1733550" cy="847725"/>
        </a:xfrm>
        <a:prstGeom prst="rect">
          <a:avLst/>
        </a:prstGeom>
        <a:noFill/>
        <a:ln w="9525" cmpd="sng">
          <a:noFill/>
        </a:ln>
      </xdr:spPr>
    </xdr:pic>
    <xdr:clientData/>
  </xdr:twoCellAnchor>
  <xdr:twoCellAnchor>
    <xdr:from>
      <xdr:col>1</xdr:col>
      <xdr:colOff>114300</xdr:colOff>
      <xdr:row>0</xdr:row>
      <xdr:rowOff>1190625</xdr:rowOff>
    </xdr:from>
    <xdr:to>
      <xdr:col>1</xdr:col>
      <xdr:colOff>2628900</xdr:colOff>
      <xdr:row>0</xdr:row>
      <xdr:rowOff>1771650</xdr:rowOff>
    </xdr:to>
    <xdr:sp>
      <xdr:nvSpPr>
        <xdr:cNvPr id="2" name="Text Box 702"/>
        <xdr:cNvSpPr txBox="1">
          <a:spLocks noChangeArrowheads="1"/>
        </xdr:cNvSpPr>
      </xdr:nvSpPr>
      <xdr:spPr>
        <a:xfrm>
          <a:off x="638175" y="1190625"/>
          <a:ext cx="2514600" cy="581025"/>
        </a:xfrm>
        <a:prstGeom prst="rect">
          <a:avLst/>
        </a:prstGeom>
        <a:solidFill>
          <a:srgbClr val="FFFFFF"/>
        </a:solidFill>
        <a:ln w="9525" cmpd="sng">
          <a:noFill/>
        </a:ln>
      </xdr:spPr>
      <xdr:txBody>
        <a:bodyPr vertOverflow="clip" wrap="square" lIns="91440" tIns="45720" rIns="91440" bIns="45720"/>
        <a:p>
          <a:pPr algn="ctr">
            <a:defRPr/>
          </a:pPr>
          <a:r>
            <a:rPr lang="en-US" cap="none" sz="1400" b="1" i="0" u="none" baseline="0">
              <a:solidFill>
                <a:srgbClr val="000000"/>
              </a:solidFill>
              <a:latin typeface="Arial Narrow"/>
              <a:ea typeface="Arial Narrow"/>
              <a:cs typeface="Arial Narrow"/>
            </a:rPr>
            <a:t>Thematic Agency of Research
</a:t>
          </a:r>
          <a:r>
            <a:rPr lang="en-US" cap="none" sz="1400" b="1" i="0" u="none" baseline="0">
              <a:solidFill>
                <a:srgbClr val="000000"/>
              </a:solidFill>
              <a:latin typeface="Arial Narrow"/>
              <a:ea typeface="Arial Narrow"/>
              <a:cs typeface="Arial Narrow"/>
            </a:rPr>
            <a:t>in Health Sciences 
</a:t>
          </a:r>
          <a:r>
            <a:rPr lang="en-US" cap="none" sz="1400" b="1" i="1" u="none" baseline="0">
              <a:solidFill>
                <a:srgbClr val="000000"/>
              </a:solidFill>
              <a:latin typeface="Times New Roman"/>
              <a:ea typeface="Times New Roman"/>
              <a:cs typeface="Times New Roman"/>
            </a:rPr>
            <a:t>
</a:t>
          </a:r>
        </a:p>
      </xdr:txBody>
    </xdr:sp>
    <xdr:clientData/>
  </xdr:twoCellAnchor>
  <xdr:twoCellAnchor>
    <xdr:from>
      <xdr:col>3</xdr:col>
      <xdr:colOff>1114425</xdr:colOff>
      <xdr:row>0</xdr:row>
      <xdr:rowOff>1257300</xdr:rowOff>
    </xdr:from>
    <xdr:to>
      <xdr:col>5</xdr:col>
      <xdr:colOff>219075</xdr:colOff>
      <xdr:row>0</xdr:row>
      <xdr:rowOff>1857375</xdr:rowOff>
    </xdr:to>
    <xdr:sp>
      <xdr:nvSpPr>
        <xdr:cNvPr id="3" name="Text Box 707"/>
        <xdr:cNvSpPr txBox="1">
          <a:spLocks noChangeArrowheads="1"/>
        </xdr:cNvSpPr>
      </xdr:nvSpPr>
      <xdr:spPr>
        <a:xfrm>
          <a:off x="7715250" y="1257300"/>
          <a:ext cx="2371725" cy="600075"/>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Arial (Arabic)"/>
              <a:ea typeface="Arial (Arabic)"/>
              <a:cs typeface="Arial (Arabic)"/>
            </a:rPr>
            <a:t>الوكالة الموضوعاتية للبحث </a:t>
          </a:r>
          <a:r>
            <a:rPr lang="en-US" cap="none" sz="1600" b="1" i="0" u="none" baseline="0">
              <a:solidFill>
                <a:srgbClr val="000000"/>
              </a:solidFill>
              <a:latin typeface="Times New Roman"/>
              <a:ea typeface="Times New Roman"/>
              <a:cs typeface="Times New Roman"/>
            </a:rPr>
            <a:t>
</a:t>
          </a:r>
          <a:r>
            <a:rPr lang="en-US" cap="none" sz="1600" b="1" i="0" u="none" baseline="0">
              <a:solidFill>
                <a:srgbClr val="000000"/>
              </a:solidFill>
              <a:latin typeface="Arial (Arabic)"/>
              <a:ea typeface="Arial (Arabic)"/>
              <a:cs typeface="Arial (Arabic)"/>
            </a:rPr>
            <a:t> في علوم الصحة</a:t>
          </a:r>
          <a:r>
            <a:rPr lang="en-US" cap="none" sz="1600" b="1"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
</a:t>
          </a:r>
        </a:p>
      </xdr:txBody>
    </xdr:sp>
    <xdr:clientData/>
  </xdr:twoCellAnchor>
  <xdr:twoCellAnchor>
    <xdr:from>
      <xdr:col>1</xdr:col>
      <xdr:colOff>1762125</xdr:colOff>
      <xdr:row>0</xdr:row>
      <xdr:rowOff>38100</xdr:rowOff>
    </xdr:from>
    <xdr:to>
      <xdr:col>3</xdr:col>
      <xdr:colOff>1343025</xdr:colOff>
      <xdr:row>0</xdr:row>
      <xdr:rowOff>1019175</xdr:rowOff>
    </xdr:to>
    <xdr:sp>
      <xdr:nvSpPr>
        <xdr:cNvPr id="4" name="Text Box 718"/>
        <xdr:cNvSpPr txBox="1">
          <a:spLocks noChangeArrowheads="1"/>
        </xdr:cNvSpPr>
      </xdr:nvSpPr>
      <xdr:spPr>
        <a:xfrm>
          <a:off x="2286000" y="38100"/>
          <a:ext cx="5657850" cy="981075"/>
        </a:xfrm>
        <a:prstGeom prst="rect">
          <a:avLst/>
        </a:prstGeom>
        <a:solidFill>
          <a:srgbClr val="FFFFFF"/>
        </a:solidFill>
        <a:ln w="9525" cmpd="sng">
          <a:noFill/>
        </a:ln>
      </xdr:spPr>
      <xdr:txBody>
        <a:bodyPr vertOverflow="clip" wrap="square" lIns="91440" tIns="45720" rIns="91440" bIns="45720" anchor="ctr"/>
        <a:p>
          <a:pPr algn="ctr">
            <a:defRPr/>
          </a:pPr>
          <a:r>
            <a:rPr lang="en-US" cap="none" sz="1400" b="1" i="0" u="none" baseline="0">
              <a:solidFill>
                <a:srgbClr val="000000"/>
              </a:solidFill>
              <a:latin typeface="Arial (Arabic)"/>
              <a:ea typeface="Arial (Arabic)"/>
              <a:cs typeface="Arial (Arabic)"/>
            </a:rPr>
            <a:t>الجمهوريــة الجزائريــة الديمقراطيــة الشعبيـــة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People’s Democratic Republic of Algeria
</a:t>
          </a:r>
          <a:r>
            <a:rPr lang="en-US" cap="none" sz="1400" b="1" i="0" u="none" baseline="0">
              <a:solidFill>
                <a:srgbClr val="000000"/>
              </a:solidFill>
              <a:latin typeface="Arial (Arabic)"/>
              <a:ea typeface="Arial (Arabic)"/>
              <a:cs typeface="Arial (Arabic)"/>
            </a:rPr>
            <a:t>وزارة التعليــم العالــي والبحــث العلمــي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Ministry of Higher Education and Scientific Research</a:t>
          </a:r>
          <a:r>
            <a:rPr lang="en-US" cap="none" sz="1400" b="1"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0</xdr:rowOff>
    </xdr:from>
    <xdr:to>
      <xdr:col>0</xdr:col>
      <xdr:colOff>0</xdr:colOff>
      <xdr:row>53</xdr:row>
      <xdr:rowOff>0</xdr:rowOff>
    </xdr:to>
    <xdr:sp>
      <xdr:nvSpPr>
        <xdr:cNvPr id="1" name="Line 6"/>
        <xdr:cNvSpPr>
          <a:spLocks/>
        </xdr:cNvSpPr>
      </xdr:nvSpPr>
      <xdr:spPr>
        <a:xfrm>
          <a:off x="3009900" y="17002125"/>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1028700</xdr:colOff>
      <xdr:row>0</xdr:row>
      <xdr:rowOff>114300</xdr:rowOff>
    </xdr:from>
    <xdr:to>
      <xdr:col>4</xdr:col>
      <xdr:colOff>1638300</xdr:colOff>
      <xdr:row>0</xdr:row>
      <xdr:rowOff>1104900</xdr:rowOff>
    </xdr:to>
    <xdr:sp>
      <xdr:nvSpPr>
        <xdr:cNvPr id="2" name="Text Box 389"/>
        <xdr:cNvSpPr txBox="1">
          <a:spLocks noChangeArrowheads="1"/>
        </xdr:cNvSpPr>
      </xdr:nvSpPr>
      <xdr:spPr>
        <a:xfrm>
          <a:off x="4038600" y="114300"/>
          <a:ext cx="5467350" cy="990600"/>
        </a:xfrm>
        <a:prstGeom prst="rect">
          <a:avLst/>
        </a:prstGeom>
        <a:solidFill>
          <a:srgbClr val="FFFFFF"/>
        </a:solidFill>
        <a:ln w="9525" cmpd="sng">
          <a:noFill/>
        </a:ln>
      </xdr:spPr>
      <xdr:txBody>
        <a:bodyPr vertOverflow="clip" wrap="square" lIns="91440" tIns="45720" rIns="91440" bIns="45720"/>
        <a:p>
          <a:pPr algn="ctr">
            <a:defRPr/>
          </a:pPr>
          <a:r>
            <a:rPr lang="en-US" cap="none" sz="1400" b="1" i="0" u="none" baseline="0">
              <a:solidFill>
                <a:srgbClr val="000000"/>
              </a:solidFill>
              <a:latin typeface="Arial (Arabic)"/>
              <a:ea typeface="Arial (Arabic)"/>
              <a:cs typeface="Arial (Arabic)"/>
            </a:rPr>
            <a:t>الجمهوريــة الجزائريــة الديمقراطيــة الشعبيـــة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People’s Democratic Republic of Algeria
</a:t>
          </a:r>
          <a:r>
            <a:rPr lang="en-US" cap="none" sz="1400" b="1" i="0" u="none" baseline="0">
              <a:solidFill>
                <a:srgbClr val="000000"/>
              </a:solidFill>
              <a:latin typeface="Arial (Arabic)"/>
              <a:ea typeface="Arial (Arabic)"/>
              <a:cs typeface="Arial (Arabic)"/>
            </a:rPr>
            <a:t>وزارة التعليــم العالــي والبحــث العلمــي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Ministry of Higher Education and Scientific Research</a:t>
          </a:r>
        </a:p>
      </xdr:txBody>
    </xdr:sp>
    <xdr:clientData/>
  </xdr:twoCellAnchor>
  <xdr:twoCellAnchor>
    <xdr:from>
      <xdr:col>0</xdr:col>
      <xdr:colOff>1457325</xdr:colOff>
      <xdr:row>0</xdr:row>
      <xdr:rowOff>1171575</xdr:rowOff>
    </xdr:from>
    <xdr:to>
      <xdr:col>1</xdr:col>
      <xdr:colOff>1323975</xdr:colOff>
      <xdr:row>0</xdr:row>
      <xdr:rowOff>1876425</xdr:rowOff>
    </xdr:to>
    <xdr:sp>
      <xdr:nvSpPr>
        <xdr:cNvPr id="3" name="Text Box 390"/>
        <xdr:cNvSpPr txBox="1">
          <a:spLocks noChangeArrowheads="1"/>
        </xdr:cNvSpPr>
      </xdr:nvSpPr>
      <xdr:spPr>
        <a:xfrm>
          <a:off x="1457325" y="1171575"/>
          <a:ext cx="2876550" cy="704850"/>
        </a:xfrm>
        <a:prstGeom prst="rect">
          <a:avLst/>
        </a:prstGeom>
        <a:solidFill>
          <a:srgbClr val="FFFFFF"/>
        </a:solidFill>
        <a:ln w="9525" cmpd="sng">
          <a:noFill/>
        </a:ln>
      </xdr:spPr>
      <xdr:txBody>
        <a:bodyPr vertOverflow="clip" wrap="square" lIns="91440" tIns="45720" rIns="91440" bIns="45720"/>
        <a:p>
          <a:pPr algn="ctr">
            <a:defRPr/>
          </a:pPr>
          <a:r>
            <a:rPr lang="en-US" cap="none" sz="1200" b="1" i="0" u="none" baseline="0">
              <a:solidFill>
                <a:srgbClr val="333399"/>
              </a:solidFill>
              <a:latin typeface="Arial Narrow"/>
              <a:ea typeface="Arial Narrow"/>
              <a:cs typeface="Arial Narrow"/>
            </a:rPr>
            <a:t>Thematic Agency of </a:t>
          </a:r>
          <a:r>
            <a:rPr lang="en-US" cap="none" sz="1200" b="1" i="0" u="none" baseline="0">
              <a:solidFill>
                <a:srgbClr val="000000"/>
              </a:solidFill>
              <a:latin typeface="Arial Narrow"/>
              <a:ea typeface="Arial Narrow"/>
              <a:cs typeface="Arial Narrow"/>
            </a:rPr>
            <a:t>Research
</a:t>
          </a:r>
          <a:r>
            <a:rPr lang="en-US" cap="none" sz="1200" b="1" i="0" u="none" baseline="0">
              <a:solidFill>
                <a:srgbClr val="333399"/>
              </a:solidFill>
              <a:latin typeface="Arial Narrow"/>
              <a:ea typeface="Arial Narrow"/>
              <a:cs typeface="Arial Narrow"/>
            </a:rPr>
            <a:t>in Health Sciences 
</a:t>
          </a:r>
          <a:r>
            <a:rPr lang="en-US" cap="none" sz="1200" b="0" i="1" u="none" baseline="0">
              <a:solidFill>
                <a:srgbClr val="333399"/>
              </a:solidFill>
              <a:latin typeface="Times New Roman"/>
              <a:ea typeface="Times New Roman"/>
              <a:cs typeface="Times New Roman"/>
            </a:rPr>
            <a:t>
</a:t>
          </a:r>
        </a:p>
      </xdr:txBody>
    </xdr:sp>
    <xdr:clientData/>
  </xdr:twoCellAnchor>
  <xdr:twoCellAnchor>
    <xdr:from>
      <xdr:col>4</xdr:col>
      <xdr:colOff>1543050</xdr:colOff>
      <xdr:row>0</xdr:row>
      <xdr:rowOff>1181100</xdr:rowOff>
    </xdr:from>
    <xdr:to>
      <xdr:col>6</xdr:col>
      <xdr:colOff>866775</xdr:colOff>
      <xdr:row>0</xdr:row>
      <xdr:rowOff>1895475</xdr:rowOff>
    </xdr:to>
    <xdr:sp>
      <xdr:nvSpPr>
        <xdr:cNvPr id="4" name="Text Box 391"/>
        <xdr:cNvSpPr txBox="1">
          <a:spLocks noChangeArrowheads="1"/>
        </xdr:cNvSpPr>
      </xdr:nvSpPr>
      <xdr:spPr>
        <a:xfrm>
          <a:off x="9410700" y="1181100"/>
          <a:ext cx="2876550" cy="714375"/>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Arial (Arabic)"/>
              <a:ea typeface="Arial (Arabic)"/>
              <a:cs typeface="Arial (Arabic)"/>
            </a:rPr>
            <a:t>الوكالة الموضوعاتية للبحث </a:t>
          </a:r>
          <a:r>
            <a:rPr lang="en-US" cap="none" sz="1600" b="1" i="0" u="none" baseline="0">
              <a:solidFill>
                <a:srgbClr val="000000"/>
              </a:solidFill>
              <a:latin typeface="Times New Roman"/>
              <a:ea typeface="Times New Roman"/>
              <a:cs typeface="Times New Roman"/>
            </a:rPr>
            <a:t>
</a:t>
          </a:r>
          <a:r>
            <a:rPr lang="en-US" cap="none" sz="1600" b="1" i="0" u="none" baseline="0">
              <a:solidFill>
                <a:srgbClr val="000000"/>
              </a:solidFill>
              <a:latin typeface="Arial (Arabic)"/>
              <a:ea typeface="Arial (Arabic)"/>
              <a:cs typeface="Arial (Arabic)"/>
            </a:rPr>
            <a:t> في علوم الصحة</a:t>
          </a:r>
          <a:r>
            <a:rPr lang="en-US" cap="none" sz="16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editAs="oneCell">
    <xdr:from>
      <xdr:col>2</xdr:col>
      <xdr:colOff>1438275</xdr:colOff>
      <xdr:row>0</xdr:row>
      <xdr:rowOff>1247775</xdr:rowOff>
    </xdr:from>
    <xdr:to>
      <xdr:col>4</xdr:col>
      <xdr:colOff>485775</xdr:colOff>
      <xdr:row>0</xdr:row>
      <xdr:rowOff>2428875</xdr:rowOff>
    </xdr:to>
    <xdr:pic>
      <xdr:nvPicPr>
        <xdr:cNvPr id="5" name="Image 8" descr="C:\Documents and Settings\Chef-DP-DRICI\Local Settings\Temporary Internet Files\Content.Word\logo-1.jpg"/>
        <xdr:cNvPicPr preferRelativeResize="1">
          <a:picLocks noChangeAspect="1"/>
        </xdr:cNvPicPr>
      </xdr:nvPicPr>
      <xdr:blipFill>
        <a:blip r:embed="rId1"/>
        <a:stretch>
          <a:fillRect/>
        </a:stretch>
      </xdr:blipFill>
      <xdr:spPr>
        <a:xfrm>
          <a:off x="6010275" y="1247775"/>
          <a:ext cx="2343150"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1390650</xdr:rowOff>
    </xdr:from>
    <xdr:to>
      <xdr:col>1</xdr:col>
      <xdr:colOff>3057525</xdr:colOff>
      <xdr:row>0</xdr:row>
      <xdr:rowOff>2076450</xdr:rowOff>
    </xdr:to>
    <xdr:sp>
      <xdr:nvSpPr>
        <xdr:cNvPr id="1" name="Text Box 702"/>
        <xdr:cNvSpPr txBox="1">
          <a:spLocks noChangeArrowheads="1"/>
        </xdr:cNvSpPr>
      </xdr:nvSpPr>
      <xdr:spPr>
        <a:xfrm>
          <a:off x="981075" y="1390650"/>
          <a:ext cx="2838450" cy="685800"/>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Thematic Agency of Research
</a:t>
          </a:r>
          <a:r>
            <a:rPr lang="en-US" cap="none" sz="1600" b="1" i="0" u="none" baseline="0">
              <a:solidFill>
                <a:srgbClr val="000000"/>
              </a:solidFill>
              <a:latin typeface="Calibri"/>
              <a:ea typeface="Calibri"/>
              <a:cs typeface="Calibri"/>
            </a:rPr>
            <a:t>in Health Sciences 
</a:t>
          </a:r>
          <a:r>
            <a:rPr lang="en-US" cap="none" sz="1600" b="1" i="1" u="none" baseline="0">
              <a:solidFill>
                <a:srgbClr val="000000"/>
              </a:solidFill>
              <a:latin typeface="Calibri"/>
              <a:ea typeface="Calibri"/>
              <a:cs typeface="Calibri"/>
            </a:rPr>
            <a:t>
</a:t>
          </a:r>
        </a:p>
      </xdr:txBody>
    </xdr:sp>
    <xdr:clientData/>
  </xdr:twoCellAnchor>
  <xdr:twoCellAnchor>
    <xdr:from>
      <xdr:col>3</xdr:col>
      <xdr:colOff>542925</xdr:colOff>
      <xdr:row>0</xdr:row>
      <xdr:rowOff>1362075</xdr:rowOff>
    </xdr:from>
    <xdr:to>
      <xdr:col>4</xdr:col>
      <xdr:colOff>1533525</xdr:colOff>
      <xdr:row>0</xdr:row>
      <xdr:rowOff>2105025</xdr:rowOff>
    </xdr:to>
    <xdr:sp>
      <xdr:nvSpPr>
        <xdr:cNvPr id="2" name="Text Box 707"/>
        <xdr:cNvSpPr txBox="1">
          <a:spLocks noChangeArrowheads="1"/>
        </xdr:cNvSpPr>
      </xdr:nvSpPr>
      <xdr:spPr>
        <a:xfrm>
          <a:off x="8286750" y="1362075"/>
          <a:ext cx="2695575" cy="742950"/>
        </a:xfrm>
        <a:prstGeom prst="rect">
          <a:avLst/>
        </a:prstGeom>
        <a:solidFill>
          <a:srgbClr val="FFFFFF"/>
        </a:solidFill>
        <a:ln w="9525" cmpd="sng">
          <a:noFill/>
        </a:ln>
      </xdr:spPr>
      <xdr:txBody>
        <a:bodyPr vertOverflow="clip" wrap="square" lIns="91440" tIns="45720" rIns="91440" bIns="45720"/>
        <a:p>
          <a:pPr algn="ctr">
            <a:defRPr/>
          </a:pPr>
          <a:r>
            <a:rPr lang="en-US" cap="none" sz="1800" b="1" i="0" u="none" baseline="0">
              <a:solidFill>
                <a:srgbClr val="000000"/>
              </a:solidFill>
              <a:latin typeface="Arial (Arabic)"/>
              <a:ea typeface="Arial (Arabic)"/>
              <a:cs typeface="Arial (Arabic)"/>
            </a:rPr>
            <a:t>الوكالة الموضوعاتية للبحث </a:t>
          </a:r>
          <a:r>
            <a:rPr lang="en-US" cap="none" sz="1800" b="1" i="0" u="none" baseline="0">
              <a:solidFill>
                <a:srgbClr val="000000"/>
              </a:solidFill>
              <a:latin typeface="Times New Roman"/>
              <a:ea typeface="Times New Roman"/>
              <a:cs typeface="Times New Roman"/>
            </a:rPr>
            <a:t>
</a:t>
          </a:r>
          <a:r>
            <a:rPr lang="en-US" cap="none" sz="1800" b="1" i="0" u="none" baseline="0">
              <a:solidFill>
                <a:srgbClr val="000000"/>
              </a:solidFill>
              <a:latin typeface="Arial (Arabic)"/>
              <a:ea typeface="Arial (Arabic)"/>
              <a:cs typeface="Arial (Arabic)"/>
            </a:rPr>
            <a:t> في علوم الصحة</a:t>
          </a:r>
          <a:r>
            <a:rPr lang="en-US" cap="none" sz="1800" b="1" i="0" u="none" baseline="0">
              <a:solidFill>
                <a:srgbClr val="000000"/>
              </a:solidFill>
              <a:latin typeface="Times New Roman"/>
              <a:ea typeface="Times New Roman"/>
              <a:cs typeface="Times New Roman"/>
            </a:rPr>
            <a:t>
</a:t>
          </a:r>
          <a:r>
            <a:rPr lang="en-US" cap="none" sz="1800" b="1" i="0" u="none" baseline="0">
              <a:solidFill>
                <a:srgbClr val="000000"/>
              </a:solidFill>
              <a:latin typeface="Times New Roman"/>
              <a:ea typeface="Times New Roman"/>
              <a:cs typeface="Times New Roman"/>
            </a:rPr>
            <a:t>
</a:t>
          </a:r>
        </a:p>
      </xdr:txBody>
    </xdr:sp>
    <xdr:clientData/>
  </xdr:twoCellAnchor>
  <xdr:twoCellAnchor>
    <xdr:from>
      <xdr:col>1</xdr:col>
      <xdr:colOff>2514600</xdr:colOff>
      <xdr:row>0</xdr:row>
      <xdr:rowOff>28575</xdr:rowOff>
    </xdr:from>
    <xdr:to>
      <xdr:col>3</xdr:col>
      <xdr:colOff>1000125</xdr:colOff>
      <xdr:row>0</xdr:row>
      <xdr:rowOff>1019175</xdr:rowOff>
    </xdr:to>
    <xdr:sp>
      <xdr:nvSpPr>
        <xdr:cNvPr id="3" name="Text Box 389"/>
        <xdr:cNvSpPr txBox="1">
          <a:spLocks noChangeArrowheads="1"/>
        </xdr:cNvSpPr>
      </xdr:nvSpPr>
      <xdr:spPr>
        <a:xfrm>
          <a:off x="3276600" y="28575"/>
          <a:ext cx="5467350" cy="1000125"/>
        </a:xfrm>
        <a:prstGeom prst="rect">
          <a:avLst/>
        </a:prstGeom>
        <a:solidFill>
          <a:srgbClr val="FFFFFF"/>
        </a:solidFill>
        <a:ln w="9525" cmpd="sng">
          <a:noFill/>
        </a:ln>
      </xdr:spPr>
      <xdr:txBody>
        <a:bodyPr vertOverflow="clip" wrap="square" lIns="91440" tIns="45720" rIns="91440" bIns="45720"/>
        <a:p>
          <a:pPr algn="ctr">
            <a:defRPr/>
          </a:pPr>
          <a:r>
            <a:rPr lang="en-US" cap="none" sz="1400" b="1" i="0" u="none" baseline="0">
              <a:solidFill>
                <a:srgbClr val="000000"/>
              </a:solidFill>
              <a:latin typeface="Arial (Arabic)"/>
              <a:ea typeface="Arial (Arabic)"/>
              <a:cs typeface="Arial (Arabic)"/>
            </a:rPr>
            <a:t>الجمهوريــة الجزائريــة الديمقراطيــة الشعبيـــة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People’s Democratic Republic of Algeria
</a:t>
          </a:r>
          <a:r>
            <a:rPr lang="en-US" cap="none" sz="1400" b="1" i="0" u="none" baseline="0">
              <a:solidFill>
                <a:srgbClr val="000000"/>
              </a:solidFill>
              <a:latin typeface="Arial (Arabic)"/>
              <a:ea typeface="Arial (Arabic)"/>
              <a:cs typeface="Arial (Arabic)"/>
            </a:rPr>
            <a:t>وزارة التعليــم العالــي والبحــث العلمــي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Ministry of Higher Education and Scientific Research</a:t>
          </a:r>
        </a:p>
      </xdr:txBody>
    </xdr:sp>
    <xdr:clientData/>
  </xdr:twoCellAnchor>
  <xdr:twoCellAnchor editAs="oneCell">
    <xdr:from>
      <xdr:col>1</xdr:col>
      <xdr:colOff>3952875</xdr:colOff>
      <xdr:row>0</xdr:row>
      <xdr:rowOff>952500</xdr:rowOff>
    </xdr:from>
    <xdr:to>
      <xdr:col>2</xdr:col>
      <xdr:colOff>2276475</xdr:colOff>
      <xdr:row>0</xdr:row>
      <xdr:rowOff>2133600</xdr:rowOff>
    </xdr:to>
    <xdr:pic>
      <xdr:nvPicPr>
        <xdr:cNvPr id="4" name="Image 8" descr="C:\Documents and Settings\Chef-DP-DRICI\Local Settings\Temporary Internet Files\Content.Word\logo-1.jpg"/>
        <xdr:cNvPicPr preferRelativeResize="1">
          <a:picLocks noChangeAspect="1"/>
        </xdr:cNvPicPr>
      </xdr:nvPicPr>
      <xdr:blipFill>
        <a:blip r:embed="rId1"/>
        <a:stretch>
          <a:fillRect/>
        </a:stretch>
      </xdr:blipFill>
      <xdr:spPr>
        <a:xfrm>
          <a:off x="4714875" y="952500"/>
          <a:ext cx="2343150" cy="1181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1628775</xdr:rowOff>
    </xdr:from>
    <xdr:to>
      <xdr:col>1</xdr:col>
      <xdr:colOff>2266950</xdr:colOff>
      <xdr:row>0</xdr:row>
      <xdr:rowOff>2314575</xdr:rowOff>
    </xdr:to>
    <xdr:sp>
      <xdr:nvSpPr>
        <xdr:cNvPr id="1" name="Text Box 702"/>
        <xdr:cNvSpPr txBox="1">
          <a:spLocks noChangeArrowheads="1"/>
        </xdr:cNvSpPr>
      </xdr:nvSpPr>
      <xdr:spPr>
        <a:xfrm>
          <a:off x="314325" y="1628775"/>
          <a:ext cx="2466975" cy="685800"/>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Thematic Agency of Research
</a:t>
          </a:r>
          <a:r>
            <a:rPr lang="en-US" cap="none" sz="1600" b="1" i="0" u="none" baseline="0">
              <a:solidFill>
                <a:srgbClr val="000000"/>
              </a:solidFill>
              <a:latin typeface="Calibri"/>
              <a:ea typeface="Calibri"/>
              <a:cs typeface="Calibri"/>
            </a:rPr>
            <a:t>in Health Sciences 
</a:t>
          </a:r>
          <a:r>
            <a:rPr lang="en-US" cap="none" sz="1600" b="1" i="1" u="none" baseline="0">
              <a:solidFill>
                <a:srgbClr val="000000"/>
              </a:solidFill>
              <a:latin typeface="Calibri"/>
              <a:ea typeface="Calibri"/>
              <a:cs typeface="Calibri"/>
            </a:rPr>
            <a:t>
</a:t>
          </a:r>
        </a:p>
      </xdr:txBody>
    </xdr:sp>
    <xdr:clientData/>
  </xdr:twoCellAnchor>
  <xdr:twoCellAnchor>
    <xdr:from>
      <xdr:col>3</xdr:col>
      <xdr:colOff>9525</xdr:colOff>
      <xdr:row>0</xdr:row>
      <xdr:rowOff>1619250</xdr:rowOff>
    </xdr:from>
    <xdr:to>
      <xdr:col>4</xdr:col>
      <xdr:colOff>866775</xdr:colOff>
      <xdr:row>0</xdr:row>
      <xdr:rowOff>2371725</xdr:rowOff>
    </xdr:to>
    <xdr:sp>
      <xdr:nvSpPr>
        <xdr:cNvPr id="2" name="Text Box 707"/>
        <xdr:cNvSpPr txBox="1">
          <a:spLocks noChangeArrowheads="1"/>
        </xdr:cNvSpPr>
      </xdr:nvSpPr>
      <xdr:spPr>
        <a:xfrm>
          <a:off x="5753100" y="1619250"/>
          <a:ext cx="2419350" cy="752475"/>
        </a:xfrm>
        <a:prstGeom prst="rect">
          <a:avLst/>
        </a:prstGeom>
        <a:solidFill>
          <a:srgbClr val="FFFFFF"/>
        </a:solidFill>
        <a:ln w="9525" cmpd="sng">
          <a:noFill/>
        </a:ln>
      </xdr:spPr>
      <xdr:txBody>
        <a:bodyPr vertOverflow="clip" wrap="square" lIns="91440" tIns="45720" rIns="91440" bIns="45720"/>
        <a:p>
          <a:pPr algn="ctr">
            <a:defRPr/>
          </a:pPr>
          <a:r>
            <a:rPr lang="en-US" cap="none" sz="1800" b="1" i="0" u="none" baseline="0">
              <a:solidFill>
                <a:srgbClr val="000000"/>
              </a:solidFill>
              <a:latin typeface="Arial (Arabic)"/>
              <a:ea typeface="Arial (Arabic)"/>
              <a:cs typeface="Arial (Arabic)"/>
            </a:rPr>
            <a:t>الوكالة الموضوعاتية للبحث </a:t>
          </a:r>
          <a:r>
            <a:rPr lang="en-US" cap="none" sz="1800" b="1" i="0" u="none" baseline="0">
              <a:solidFill>
                <a:srgbClr val="000000"/>
              </a:solidFill>
              <a:latin typeface="Times New Roman"/>
              <a:ea typeface="Times New Roman"/>
              <a:cs typeface="Times New Roman"/>
            </a:rPr>
            <a:t>
</a:t>
          </a:r>
          <a:r>
            <a:rPr lang="en-US" cap="none" sz="1800" b="1" i="0" u="none" baseline="0">
              <a:solidFill>
                <a:srgbClr val="000000"/>
              </a:solidFill>
              <a:latin typeface="Arial (Arabic)"/>
              <a:ea typeface="Arial (Arabic)"/>
              <a:cs typeface="Arial (Arabic)"/>
            </a:rPr>
            <a:t> في علوم الصحة</a:t>
          </a:r>
          <a:r>
            <a:rPr lang="en-US" cap="none" sz="1800" b="1" i="0" u="none" baseline="0">
              <a:solidFill>
                <a:srgbClr val="000000"/>
              </a:solidFill>
              <a:latin typeface="Times New Roman"/>
              <a:ea typeface="Times New Roman"/>
              <a:cs typeface="Times New Roman"/>
            </a:rPr>
            <a:t>
</a:t>
          </a:r>
          <a:r>
            <a:rPr lang="en-US" cap="none" sz="1800" b="1"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0</xdr:row>
      <xdr:rowOff>0</xdr:rowOff>
    </xdr:from>
    <xdr:to>
      <xdr:col>3</xdr:col>
      <xdr:colOff>1285875</xdr:colOff>
      <xdr:row>0</xdr:row>
      <xdr:rowOff>1190625</xdr:rowOff>
    </xdr:to>
    <xdr:sp>
      <xdr:nvSpPr>
        <xdr:cNvPr id="3" name="Text Box 389"/>
        <xdr:cNvSpPr txBox="1">
          <a:spLocks noChangeArrowheads="1"/>
        </xdr:cNvSpPr>
      </xdr:nvSpPr>
      <xdr:spPr>
        <a:xfrm>
          <a:off x="809625" y="0"/>
          <a:ext cx="6219825" cy="1190625"/>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Arial (Arabic)"/>
              <a:ea typeface="Arial (Arabic)"/>
              <a:cs typeface="Arial (Arabic)"/>
            </a:rPr>
            <a:t>الجمهوريــة الجزائريــة الديمقراطيــة الشعبيـــة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People’s Democratic Republic of Algeria
</a:t>
          </a:r>
          <a:r>
            <a:rPr lang="en-US" cap="none" sz="1600" b="1" i="0" u="none" baseline="0">
              <a:solidFill>
                <a:srgbClr val="000000"/>
              </a:solidFill>
              <a:latin typeface="Arial (Arabic)"/>
              <a:ea typeface="Arial (Arabic)"/>
              <a:cs typeface="Arial (Arabic)"/>
            </a:rPr>
            <a:t>وزارة التعليــم العالــي والبحــث العلمــي</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Ministry of Higher Education and Scientific Research</a:t>
          </a:r>
        </a:p>
      </xdr:txBody>
    </xdr:sp>
    <xdr:clientData/>
  </xdr:twoCellAnchor>
  <xdr:twoCellAnchor editAs="oneCell">
    <xdr:from>
      <xdr:col>1</xdr:col>
      <xdr:colOff>2324100</xdr:colOff>
      <xdr:row>0</xdr:row>
      <xdr:rowOff>1066800</xdr:rowOff>
    </xdr:from>
    <xdr:to>
      <xdr:col>2</xdr:col>
      <xdr:colOff>1228725</xdr:colOff>
      <xdr:row>0</xdr:row>
      <xdr:rowOff>2257425</xdr:rowOff>
    </xdr:to>
    <xdr:pic>
      <xdr:nvPicPr>
        <xdr:cNvPr id="4" name="Image 8" descr="C:\Documents and Settings\Chef-DP-DRICI\Local Settings\Temporary Internet Files\Content.Word\logo-1.jpg"/>
        <xdr:cNvPicPr preferRelativeResize="1">
          <a:picLocks noChangeAspect="1"/>
        </xdr:cNvPicPr>
      </xdr:nvPicPr>
      <xdr:blipFill>
        <a:blip r:embed="rId1"/>
        <a:stretch>
          <a:fillRect/>
        </a:stretch>
      </xdr:blipFill>
      <xdr:spPr>
        <a:xfrm>
          <a:off x="2838450" y="1066800"/>
          <a:ext cx="2343150"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1266825</xdr:colOff>
      <xdr:row>0</xdr:row>
      <xdr:rowOff>95250</xdr:rowOff>
    </xdr:from>
    <xdr:to>
      <xdr:col>8</xdr:col>
      <xdr:colOff>1362075</xdr:colOff>
      <xdr:row>6</xdr:row>
      <xdr:rowOff>95250</xdr:rowOff>
    </xdr:to>
    <xdr:sp>
      <xdr:nvSpPr>
        <xdr:cNvPr id="1" name="Text Box 389"/>
        <xdr:cNvSpPr txBox="1">
          <a:spLocks noChangeArrowheads="1"/>
        </xdr:cNvSpPr>
      </xdr:nvSpPr>
      <xdr:spPr>
        <a:xfrm>
          <a:off x="4581525" y="95250"/>
          <a:ext cx="8115300" cy="1028700"/>
        </a:xfrm>
        <a:prstGeom prst="rect">
          <a:avLst/>
        </a:prstGeom>
        <a:solidFill>
          <a:srgbClr val="FFFFFF"/>
        </a:solidFill>
        <a:ln w="9525" cmpd="sng">
          <a:noFill/>
        </a:ln>
      </xdr:spPr>
      <xdr:txBody>
        <a:bodyPr vertOverflow="clip" wrap="square" lIns="91440" tIns="45720" rIns="91440" bIns="45720"/>
        <a:p>
          <a:pPr algn="ctr">
            <a:defRPr/>
          </a:pPr>
          <a:r>
            <a:rPr lang="en-US" cap="none" sz="1400" b="1" i="0" u="none" baseline="0">
              <a:solidFill>
                <a:srgbClr val="000000"/>
              </a:solidFill>
              <a:latin typeface="Arial (Arabic)"/>
              <a:ea typeface="Arial (Arabic)"/>
              <a:cs typeface="Arial (Arabic)"/>
            </a:rPr>
            <a:t>الجمهوريــة الجزائريــة الديمقراطيــة الشعبيـــة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People’s Democratic Republic of Algeria
</a:t>
          </a:r>
          <a:r>
            <a:rPr lang="en-US" cap="none" sz="1400" b="1" i="0" u="none" baseline="0">
              <a:solidFill>
                <a:srgbClr val="000000"/>
              </a:solidFill>
              <a:latin typeface="Arial (Arabic)"/>
              <a:ea typeface="Arial (Arabic)"/>
              <a:cs typeface="Arial (Arabic)"/>
            </a:rPr>
            <a:t>وزارة التعليــم العالــي والبحــث العلمــي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Ministry of Higher Education and </a:t>
          </a:r>
          <a:r>
            <a:rPr lang="en-US" cap="none" sz="1600" b="1" i="0" u="none" baseline="0">
              <a:solidFill>
                <a:srgbClr val="000000"/>
              </a:solidFill>
              <a:latin typeface="Arial"/>
              <a:ea typeface="Arial"/>
              <a:cs typeface="Arial"/>
            </a:rPr>
            <a:t>Scientific</a:t>
          </a:r>
          <a:r>
            <a:rPr lang="en-US" cap="none" sz="1400" b="1" i="0" u="none" baseline="0">
              <a:solidFill>
                <a:srgbClr val="000000"/>
              </a:solidFill>
              <a:latin typeface="Arial"/>
              <a:ea typeface="Arial"/>
              <a:cs typeface="Arial"/>
            </a:rPr>
            <a:t> Research</a:t>
          </a:r>
        </a:p>
      </xdr:txBody>
    </xdr:sp>
    <xdr:clientData/>
  </xdr:twoCellAnchor>
  <xdr:twoCellAnchor editAs="oneCell">
    <xdr:from>
      <xdr:col>5</xdr:col>
      <xdr:colOff>952500</xdr:colOff>
      <xdr:row>7</xdr:row>
      <xdr:rowOff>57150</xdr:rowOff>
    </xdr:from>
    <xdr:to>
      <xdr:col>7</xdr:col>
      <xdr:colOff>238125</xdr:colOff>
      <xdr:row>13</xdr:row>
      <xdr:rowOff>38100</xdr:rowOff>
    </xdr:to>
    <xdr:pic>
      <xdr:nvPicPr>
        <xdr:cNvPr id="2" name="Image 8" descr="C:\Documents and Settings\Chef-DP-DRICI\Local Settings\Temporary Internet Files\Content.Word\logo-1.jpg"/>
        <xdr:cNvPicPr preferRelativeResize="1">
          <a:picLocks noChangeAspect="1"/>
        </xdr:cNvPicPr>
      </xdr:nvPicPr>
      <xdr:blipFill>
        <a:blip r:embed="rId1"/>
        <a:stretch>
          <a:fillRect/>
        </a:stretch>
      </xdr:blipFill>
      <xdr:spPr>
        <a:xfrm>
          <a:off x="7620000" y="1247775"/>
          <a:ext cx="2390775" cy="952500"/>
        </a:xfrm>
        <a:prstGeom prst="rect">
          <a:avLst/>
        </a:prstGeom>
        <a:noFill/>
        <a:ln w="9525" cmpd="sng">
          <a:noFill/>
        </a:ln>
      </xdr:spPr>
    </xdr:pic>
    <xdr:clientData/>
  </xdr:twoCellAnchor>
  <xdr:twoCellAnchor>
    <xdr:from>
      <xdr:col>8</xdr:col>
      <xdr:colOff>428625</xdr:colOff>
      <xdr:row>8</xdr:row>
      <xdr:rowOff>9525</xdr:rowOff>
    </xdr:from>
    <xdr:to>
      <xdr:col>10</xdr:col>
      <xdr:colOff>1276350</xdr:colOff>
      <xdr:row>13</xdr:row>
      <xdr:rowOff>9525</xdr:rowOff>
    </xdr:to>
    <xdr:sp>
      <xdr:nvSpPr>
        <xdr:cNvPr id="3" name="Text Box 707"/>
        <xdr:cNvSpPr txBox="1">
          <a:spLocks noChangeArrowheads="1"/>
        </xdr:cNvSpPr>
      </xdr:nvSpPr>
      <xdr:spPr>
        <a:xfrm>
          <a:off x="11763375" y="1362075"/>
          <a:ext cx="4181475" cy="809625"/>
        </a:xfrm>
        <a:prstGeom prst="rect">
          <a:avLst/>
        </a:prstGeom>
        <a:solidFill>
          <a:srgbClr val="FFFFFF"/>
        </a:solidFill>
        <a:ln w="9525" cmpd="sng">
          <a:noFill/>
        </a:ln>
      </xdr:spPr>
      <xdr:txBody>
        <a:bodyPr vertOverflow="clip" wrap="square" lIns="91440" tIns="45720" rIns="91440" bIns="45720"/>
        <a:p>
          <a:pPr algn="ctr">
            <a:defRPr/>
          </a:pPr>
          <a:r>
            <a:rPr lang="en-US" cap="none" sz="1800" b="1" i="0" u="none" baseline="0">
              <a:solidFill>
                <a:srgbClr val="000000"/>
              </a:solidFill>
              <a:latin typeface="Arial (Arabic)"/>
              <a:ea typeface="Arial (Arabic)"/>
              <a:cs typeface="Arial (Arabic)"/>
            </a:rPr>
            <a:t>الوكالة الموضوعاتية للبحث </a:t>
          </a:r>
          <a:r>
            <a:rPr lang="en-US" cap="none" sz="1800" b="1" i="0" u="none" baseline="0">
              <a:solidFill>
                <a:srgbClr val="000000"/>
              </a:solidFill>
              <a:latin typeface="Times New Roman"/>
              <a:ea typeface="Times New Roman"/>
              <a:cs typeface="Times New Roman"/>
            </a:rPr>
            <a:t>
</a:t>
          </a:r>
          <a:r>
            <a:rPr lang="en-US" cap="none" sz="1800" b="1" i="0" u="none" baseline="0">
              <a:solidFill>
                <a:srgbClr val="000000"/>
              </a:solidFill>
              <a:latin typeface="Arial (Arabic)"/>
              <a:ea typeface="Arial (Arabic)"/>
              <a:cs typeface="Arial (Arabic)"/>
            </a:rPr>
            <a:t> في علوم الصحة</a:t>
          </a:r>
        </a:p>
      </xdr:txBody>
    </xdr:sp>
    <xdr:clientData/>
  </xdr:twoCellAnchor>
  <xdr:twoCellAnchor>
    <xdr:from>
      <xdr:col>1</xdr:col>
      <xdr:colOff>1047750</xdr:colOff>
      <xdr:row>7</xdr:row>
      <xdr:rowOff>152400</xdr:rowOff>
    </xdr:from>
    <xdr:to>
      <xdr:col>4</xdr:col>
      <xdr:colOff>981075</xdr:colOff>
      <xdr:row>13</xdr:row>
      <xdr:rowOff>47625</xdr:rowOff>
    </xdr:to>
    <xdr:sp>
      <xdr:nvSpPr>
        <xdr:cNvPr id="4" name="Text Box 702"/>
        <xdr:cNvSpPr txBox="1">
          <a:spLocks noChangeArrowheads="1"/>
        </xdr:cNvSpPr>
      </xdr:nvSpPr>
      <xdr:spPr>
        <a:xfrm>
          <a:off x="1609725" y="1343025"/>
          <a:ext cx="4448175" cy="866775"/>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Thematic Agency of Research
</a:t>
          </a:r>
          <a:r>
            <a:rPr lang="en-US" cap="none" sz="1600" b="1" i="0" u="none" baseline="0">
              <a:solidFill>
                <a:srgbClr val="000000"/>
              </a:solidFill>
              <a:latin typeface="Calibri"/>
              <a:ea typeface="Calibri"/>
              <a:cs typeface="Calibri"/>
            </a:rPr>
            <a:t>in Health Sciences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2"/>
  <sheetViews>
    <sheetView view="pageBreakPreview" zoomScale="70" zoomScaleNormal="58" zoomScaleSheetLayoutView="70" zoomScalePageLayoutView="0" workbookViewId="0" topLeftCell="A1">
      <selection activeCell="C31" sqref="C31"/>
    </sheetView>
  </sheetViews>
  <sheetFormatPr defaultColWidth="11.421875" defaultRowHeight="12.75"/>
  <cols>
    <col min="1" max="1" width="24.8515625" style="0" customWidth="1"/>
    <col min="2" max="2" width="26.140625" style="0" customWidth="1"/>
    <col min="3" max="3" width="27.8515625" style="0" customWidth="1"/>
    <col min="4" max="4" width="45.421875" style="0" customWidth="1"/>
    <col min="5" max="5" width="30.57421875" style="0" customWidth="1"/>
    <col min="6" max="6" width="34.00390625" style="0" customWidth="1"/>
    <col min="7" max="7" width="34.140625" style="0" customWidth="1"/>
    <col min="8" max="8" width="21.8515625" style="0" customWidth="1"/>
  </cols>
  <sheetData>
    <row r="1" spans="1:8" ht="20.25">
      <c r="A1" s="68"/>
      <c r="B1" s="68"/>
      <c r="C1" s="68"/>
      <c r="D1" s="68"/>
      <c r="E1" s="68"/>
      <c r="F1" s="68"/>
      <c r="G1" s="68"/>
      <c r="H1" s="68"/>
    </row>
    <row r="2" ht="18" customHeight="1"/>
    <row r="3" spans="1:8" ht="20.25">
      <c r="A3" s="67"/>
      <c r="B3" s="67"/>
      <c r="C3" s="67"/>
      <c r="D3" s="3"/>
      <c r="E3" s="3"/>
      <c r="F3" s="3"/>
      <c r="G3" s="3"/>
      <c r="H3" s="3"/>
    </row>
    <row r="4" spans="1:8" s="58" customFormat="1" ht="20.25">
      <c r="A4" s="63"/>
      <c r="B4" s="63"/>
      <c r="C4" s="63"/>
      <c r="D4" s="57"/>
      <c r="E4" s="57"/>
      <c r="F4" s="57"/>
      <c r="G4" s="57"/>
      <c r="H4" s="57"/>
    </row>
    <row r="5" spans="1:8" s="58" customFormat="1" ht="20.25">
      <c r="A5" s="63"/>
      <c r="B5" s="63"/>
      <c r="C5" s="59"/>
      <c r="D5" s="57"/>
      <c r="E5" s="57"/>
      <c r="F5" s="57"/>
      <c r="G5" s="57"/>
      <c r="H5" s="57"/>
    </row>
    <row r="6" spans="1:8" s="58" customFormat="1" ht="20.25">
      <c r="A6" s="63"/>
      <c r="B6" s="63"/>
      <c r="C6" s="59"/>
      <c r="D6" s="57"/>
      <c r="E6" s="57"/>
      <c r="F6" s="57"/>
      <c r="G6" s="57"/>
      <c r="H6" s="57"/>
    </row>
    <row r="7" spans="1:8" s="58" customFormat="1" ht="20.25">
      <c r="A7" s="63"/>
      <c r="B7" s="63"/>
      <c r="C7" s="59"/>
      <c r="D7" s="57"/>
      <c r="E7" s="57"/>
      <c r="F7" s="57"/>
      <c r="G7" s="57"/>
      <c r="H7" s="57"/>
    </row>
    <row r="8" spans="1:8" s="58" customFormat="1" ht="20.25">
      <c r="A8" s="59"/>
      <c r="B8" s="60"/>
      <c r="C8" s="60"/>
      <c r="D8" s="57"/>
      <c r="E8" s="57"/>
      <c r="F8" s="57"/>
      <c r="G8" s="57"/>
      <c r="H8" s="57"/>
    </row>
    <row r="9" spans="1:9" s="58" customFormat="1" ht="24" customHeight="1">
      <c r="A9" s="64"/>
      <c r="B9" s="64"/>
      <c r="C9" s="64"/>
      <c r="D9" s="64"/>
      <c r="E9" s="64"/>
      <c r="F9" s="64"/>
      <c r="G9" s="64"/>
      <c r="H9" s="64"/>
      <c r="I9" s="61"/>
    </row>
    <row r="10" spans="1:8" s="58" customFormat="1" ht="22.5" customHeight="1">
      <c r="A10" s="65"/>
      <c r="B10" s="65"/>
      <c r="C10" s="65"/>
      <c r="D10" s="65"/>
      <c r="E10" s="65"/>
      <c r="F10" s="66"/>
      <c r="G10" s="66"/>
      <c r="H10" s="65"/>
    </row>
    <row r="11" spans="1:8" s="58" customFormat="1" ht="27" customHeight="1">
      <c r="A11" s="65"/>
      <c r="B11" s="65"/>
      <c r="C11" s="65"/>
      <c r="D11" s="65"/>
      <c r="E11" s="65"/>
      <c r="F11" s="66"/>
      <c r="G11" s="66"/>
      <c r="H11" s="65"/>
    </row>
    <row r="12" spans="1:8" s="58" customFormat="1" ht="24.75" customHeight="1">
      <c r="A12" s="65"/>
      <c r="B12" s="65"/>
      <c r="C12" s="65"/>
      <c r="D12" s="65"/>
      <c r="E12" s="65"/>
      <c r="F12" s="66"/>
      <c r="G12" s="66"/>
      <c r="H12" s="65"/>
    </row>
    <row r="13" spans="1:8" s="58" customFormat="1" ht="22.5" customHeight="1">
      <c r="A13" s="65"/>
      <c r="B13" s="65"/>
      <c r="C13" s="65"/>
      <c r="D13" s="65"/>
      <c r="E13" s="65"/>
      <c r="F13" s="66"/>
      <c r="G13" s="66"/>
      <c r="H13" s="65"/>
    </row>
    <row r="14" spans="1:8" s="58" customFormat="1" ht="20.25">
      <c r="A14" s="52"/>
      <c r="B14" s="53"/>
      <c r="C14" s="54"/>
      <c r="D14" s="55"/>
      <c r="E14" s="56"/>
      <c r="F14" s="54"/>
      <c r="G14" s="56"/>
      <c r="H14" s="62"/>
    </row>
    <row r="15" spans="1:8" s="58" customFormat="1" ht="20.25">
      <c r="A15" s="52"/>
      <c r="B15" s="53"/>
      <c r="C15" s="54"/>
      <c r="D15" s="55"/>
      <c r="E15" s="56"/>
      <c r="F15" s="54"/>
      <c r="G15" s="56"/>
      <c r="H15" s="62"/>
    </row>
    <row r="16" spans="1:8" s="58" customFormat="1" ht="20.25">
      <c r="A16" s="52"/>
      <c r="B16" s="53"/>
      <c r="C16" s="54"/>
      <c r="D16" s="55"/>
      <c r="E16" s="56"/>
      <c r="F16" s="54"/>
      <c r="G16" s="56"/>
      <c r="H16" s="62"/>
    </row>
    <row r="17" spans="1:8" s="58" customFormat="1" ht="20.25">
      <c r="A17" s="52"/>
      <c r="B17" s="53"/>
      <c r="C17" s="54"/>
      <c r="D17" s="55"/>
      <c r="E17" s="56"/>
      <c r="F17" s="54"/>
      <c r="G17" s="56"/>
      <c r="H17" s="62"/>
    </row>
    <row r="18" spans="1:8" s="58" customFormat="1" ht="20.25">
      <c r="A18" s="52"/>
      <c r="B18" s="53"/>
      <c r="C18" s="54"/>
      <c r="D18" s="55"/>
      <c r="E18" s="56"/>
      <c r="F18" s="54"/>
      <c r="G18" s="56"/>
      <c r="H18" s="62"/>
    </row>
    <row r="19" spans="1:8" s="58" customFormat="1" ht="20.25">
      <c r="A19" s="52"/>
      <c r="B19" s="53"/>
      <c r="C19" s="54"/>
      <c r="D19" s="55"/>
      <c r="E19" s="56"/>
      <c r="F19" s="54"/>
      <c r="G19" s="56"/>
      <c r="H19" s="62"/>
    </row>
    <row r="20" spans="1:8" s="58" customFormat="1" ht="20.25">
      <c r="A20" s="52"/>
      <c r="B20" s="53"/>
      <c r="C20" s="54"/>
      <c r="D20" s="55"/>
      <c r="E20" s="56"/>
      <c r="F20" s="54"/>
      <c r="G20" s="56"/>
      <c r="H20" s="62"/>
    </row>
    <row r="21" spans="1:8" s="58" customFormat="1" ht="20.25">
      <c r="A21" s="52"/>
      <c r="B21" s="69"/>
      <c r="C21" s="54"/>
      <c r="D21" s="55"/>
      <c r="E21" s="56"/>
      <c r="F21" s="54"/>
      <c r="G21" s="56"/>
      <c r="H21" s="62"/>
    </row>
    <row r="22" spans="1:8" s="58" customFormat="1" ht="20.25">
      <c r="A22" s="52"/>
      <c r="B22" s="53"/>
      <c r="C22" s="54"/>
      <c r="D22" s="55"/>
      <c r="E22" s="56"/>
      <c r="F22" s="54"/>
      <c r="G22" s="56"/>
      <c r="H22" s="62"/>
    </row>
  </sheetData>
  <sheetProtection/>
  <printOptions horizontalCentered="1" verticalCentered="1"/>
  <pageMargins left="0.1968503937007874" right="0.1968503937007874" top="0.5905511811023623" bottom="0.6299212598425197" header="0.31496062992125984" footer="0.31496062992125984"/>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I32"/>
  <sheetViews>
    <sheetView view="pageLayout" zoomScaleSheetLayoutView="75" workbookViewId="0" topLeftCell="A10">
      <selection activeCell="A2" sqref="A2:H2"/>
    </sheetView>
  </sheetViews>
  <sheetFormatPr defaultColWidth="11.421875" defaultRowHeight="12.75"/>
  <cols>
    <col min="1" max="1" width="28.421875" style="0" customWidth="1"/>
    <col min="2" max="2" width="26.140625" style="0" customWidth="1"/>
    <col min="3" max="3" width="27.8515625" style="0" customWidth="1"/>
    <col min="4" max="4" width="45.421875" style="0" customWidth="1"/>
    <col min="5" max="5" width="30.57421875" style="0" customWidth="1"/>
    <col min="6" max="6" width="34.00390625" style="0" customWidth="1"/>
    <col min="7" max="7" width="31.421875" style="0" customWidth="1"/>
    <col min="8" max="8" width="12.57421875" style="0" customWidth="1"/>
  </cols>
  <sheetData>
    <row r="1" spans="1:8" ht="126.75" customHeight="1" thickBot="1">
      <c r="A1" s="214"/>
      <c r="B1" s="215"/>
      <c r="C1" s="215"/>
      <c r="D1" s="215"/>
      <c r="E1" s="215"/>
      <c r="F1" s="215"/>
      <c r="G1" s="215"/>
      <c r="H1" s="216"/>
    </row>
    <row r="2" spans="1:8" ht="65.25" customHeight="1" thickBot="1">
      <c r="A2" s="217" t="s">
        <v>134</v>
      </c>
      <c r="B2" s="218"/>
      <c r="C2" s="218"/>
      <c r="D2" s="218"/>
      <c r="E2" s="218"/>
      <c r="F2" s="218"/>
      <c r="G2" s="218"/>
      <c r="H2" s="219"/>
    </row>
    <row r="3" spans="1:8" ht="30" customHeight="1">
      <c r="A3" s="221" t="s">
        <v>160</v>
      </c>
      <c r="B3" s="221"/>
      <c r="C3" s="221"/>
      <c r="D3" s="221"/>
      <c r="E3" s="221"/>
      <c r="F3" s="221"/>
      <c r="G3" s="221"/>
      <c r="H3" s="221"/>
    </row>
    <row r="4" spans="1:8" ht="21" customHeight="1">
      <c r="A4" s="220" t="s">
        <v>158</v>
      </c>
      <c r="B4" s="220"/>
      <c r="C4" s="220"/>
      <c r="D4" s="220"/>
      <c r="E4" s="220"/>
      <c r="F4" s="220"/>
      <c r="G4" s="101"/>
      <c r="H4" s="101"/>
    </row>
    <row r="5" spans="1:8" ht="20.25">
      <c r="A5" s="67" t="s">
        <v>33</v>
      </c>
      <c r="B5" s="67"/>
      <c r="G5" s="101"/>
      <c r="H5" s="101"/>
    </row>
    <row r="6" spans="1:8" ht="20.25">
      <c r="A6" s="220" t="s">
        <v>5</v>
      </c>
      <c r="B6" s="220"/>
      <c r="C6" s="13"/>
      <c r="D6" s="2"/>
      <c r="E6" s="2"/>
      <c r="F6" s="2"/>
      <c r="G6" s="2"/>
      <c r="H6" s="2"/>
    </row>
    <row r="7" spans="1:8" ht="20.25">
      <c r="A7" s="220" t="s">
        <v>12</v>
      </c>
      <c r="B7" s="220"/>
      <c r="C7" s="13"/>
      <c r="D7" s="2"/>
      <c r="E7" s="2"/>
      <c r="F7" s="2"/>
      <c r="G7" s="2"/>
      <c r="H7" s="2"/>
    </row>
    <row r="8" spans="1:8" ht="20.25">
      <c r="A8" s="220" t="s">
        <v>6</v>
      </c>
      <c r="B8" s="220"/>
      <c r="C8" s="13"/>
      <c r="D8" s="2"/>
      <c r="E8" s="2"/>
      <c r="F8" s="2"/>
      <c r="G8" s="2"/>
      <c r="H8" s="2"/>
    </row>
    <row r="9" spans="1:8" ht="24" customHeight="1" thickBot="1">
      <c r="A9" s="13"/>
      <c r="B9" s="14"/>
      <c r="C9" s="14"/>
      <c r="D9" s="2"/>
      <c r="E9" s="2"/>
      <c r="F9" s="2"/>
      <c r="G9" s="2" t="s">
        <v>18</v>
      </c>
      <c r="H9" s="2"/>
    </row>
    <row r="10" spans="1:8" ht="54.75" customHeight="1" thickBot="1">
      <c r="A10" s="196" t="s">
        <v>34</v>
      </c>
      <c r="B10" s="197"/>
      <c r="C10" s="197"/>
      <c r="D10" s="197"/>
      <c r="E10" s="197"/>
      <c r="F10" s="197"/>
      <c r="G10" s="197"/>
      <c r="H10" s="198"/>
    </row>
    <row r="11" spans="1:8" ht="53.25" customHeight="1">
      <c r="A11" s="205" t="s">
        <v>23</v>
      </c>
      <c r="B11" s="205" t="s">
        <v>47</v>
      </c>
      <c r="C11" s="205" t="s">
        <v>46</v>
      </c>
      <c r="D11" s="205" t="s">
        <v>27</v>
      </c>
      <c r="E11" s="205" t="s">
        <v>22</v>
      </c>
      <c r="F11" s="199" t="s">
        <v>43</v>
      </c>
      <c r="G11" s="202" t="s">
        <v>44</v>
      </c>
      <c r="H11" s="205" t="s">
        <v>24</v>
      </c>
    </row>
    <row r="12" spans="1:8" ht="36.75" customHeight="1">
      <c r="A12" s="206"/>
      <c r="B12" s="206"/>
      <c r="C12" s="206"/>
      <c r="D12" s="206"/>
      <c r="E12" s="206" t="s">
        <v>16</v>
      </c>
      <c r="F12" s="200"/>
      <c r="G12" s="203"/>
      <c r="H12" s="206" t="s">
        <v>0</v>
      </c>
    </row>
    <row r="13" spans="1:8" ht="35.25" customHeight="1">
      <c r="A13" s="206"/>
      <c r="B13" s="206"/>
      <c r="C13" s="206"/>
      <c r="D13" s="206"/>
      <c r="E13" s="206"/>
      <c r="F13" s="200"/>
      <c r="G13" s="203"/>
      <c r="H13" s="206" t="s">
        <v>1</v>
      </c>
    </row>
    <row r="14" spans="1:9" ht="24" customHeight="1" thickBot="1">
      <c r="A14" s="207"/>
      <c r="B14" s="207"/>
      <c r="C14" s="207"/>
      <c r="D14" s="207"/>
      <c r="E14" s="207"/>
      <c r="F14" s="201"/>
      <c r="G14" s="204"/>
      <c r="H14" s="207" t="s">
        <v>17</v>
      </c>
      <c r="I14" s="3"/>
    </row>
    <row r="15" spans="1:8" ht="22.5" customHeight="1">
      <c r="A15" s="70"/>
      <c r="B15" s="41">
        <v>0</v>
      </c>
      <c r="C15" s="208">
        <v>0</v>
      </c>
      <c r="D15" s="43"/>
      <c r="E15" s="210">
        <f>C15+B18</f>
        <v>0</v>
      </c>
      <c r="F15" s="208"/>
      <c r="G15" s="210">
        <f>E15-F15</f>
        <v>0</v>
      </c>
      <c r="H15" s="212">
        <f>IF(F15=0,(0),(F15/E15))</f>
        <v>0</v>
      </c>
    </row>
    <row r="16" spans="1:8" ht="27" customHeight="1">
      <c r="A16" s="71"/>
      <c r="B16" s="41">
        <v>0</v>
      </c>
      <c r="C16" s="209"/>
      <c r="D16" s="43"/>
      <c r="E16" s="211"/>
      <c r="F16" s="209"/>
      <c r="G16" s="211"/>
      <c r="H16" s="213"/>
    </row>
    <row r="17" spans="1:8" ht="24.75" customHeight="1">
      <c r="A17" s="72"/>
      <c r="B17" s="41">
        <v>0</v>
      </c>
      <c r="C17" s="209"/>
      <c r="D17" s="43"/>
      <c r="E17" s="211"/>
      <c r="F17" s="209"/>
      <c r="G17" s="211"/>
      <c r="H17" s="213"/>
    </row>
    <row r="18" spans="1:8" ht="44.25" customHeight="1" thickBot="1">
      <c r="A18" s="72"/>
      <c r="B18" s="41">
        <v>0</v>
      </c>
      <c r="C18" s="209"/>
      <c r="D18" s="43"/>
      <c r="E18" s="211"/>
      <c r="F18" s="209"/>
      <c r="G18" s="211"/>
      <c r="H18" s="213"/>
    </row>
    <row r="19" spans="1:8" ht="24" thickBot="1">
      <c r="A19" s="109"/>
      <c r="B19" s="110"/>
      <c r="C19" s="110"/>
      <c r="D19" s="110"/>
      <c r="E19" s="110"/>
      <c r="F19" s="110"/>
      <c r="G19" s="110"/>
      <c r="H19" s="111"/>
    </row>
    <row r="20" spans="1:8" ht="12.75">
      <c r="A20" s="205" t="s">
        <v>23</v>
      </c>
      <c r="B20" s="205" t="s">
        <v>47</v>
      </c>
      <c r="C20" s="205" t="s">
        <v>42</v>
      </c>
      <c r="D20" s="205" t="s">
        <v>27</v>
      </c>
      <c r="E20" s="205" t="s">
        <v>22</v>
      </c>
      <c r="F20" s="199" t="s">
        <v>43</v>
      </c>
      <c r="G20" s="202" t="s">
        <v>44</v>
      </c>
      <c r="H20" s="205" t="s">
        <v>24</v>
      </c>
    </row>
    <row r="21" spans="1:8" ht="12.75">
      <c r="A21" s="206"/>
      <c r="B21" s="206"/>
      <c r="C21" s="206"/>
      <c r="D21" s="206"/>
      <c r="E21" s="206" t="s">
        <v>16</v>
      </c>
      <c r="F21" s="200"/>
      <c r="G21" s="203"/>
      <c r="H21" s="206" t="s">
        <v>0</v>
      </c>
    </row>
    <row r="22" spans="1:8" ht="12.75">
      <c r="A22" s="206"/>
      <c r="B22" s="206"/>
      <c r="C22" s="206"/>
      <c r="D22" s="206"/>
      <c r="E22" s="206"/>
      <c r="F22" s="200"/>
      <c r="G22" s="203"/>
      <c r="H22" s="206" t="s">
        <v>1</v>
      </c>
    </row>
    <row r="23" spans="1:8" ht="39" customHeight="1" thickBot="1">
      <c r="A23" s="207"/>
      <c r="B23" s="207"/>
      <c r="C23" s="207"/>
      <c r="D23" s="207"/>
      <c r="E23" s="207"/>
      <c r="F23" s="201"/>
      <c r="G23" s="204"/>
      <c r="H23" s="207" t="s">
        <v>17</v>
      </c>
    </row>
    <row r="24" spans="1:8" ht="20.25">
      <c r="A24" s="39"/>
      <c r="B24" s="38"/>
      <c r="C24" s="36"/>
      <c r="D24" s="42"/>
      <c r="E24" s="44">
        <f>B24+C24</f>
        <v>0</v>
      </c>
      <c r="F24" s="36"/>
      <c r="G24" s="44">
        <f>E24-F24</f>
        <v>0</v>
      </c>
      <c r="H24" s="47">
        <f aca="true" t="shared" si="0" ref="H24:H29">IF(F24=0,(0),(F24/E24))</f>
        <v>0</v>
      </c>
    </row>
    <row r="25" spans="1:8" ht="20.25">
      <c r="A25" s="40"/>
      <c r="B25" s="41"/>
      <c r="C25" s="37"/>
      <c r="D25" s="43"/>
      <c r="E25" s="48">
        <f>B25+C25</f>
        <v>0</v>
      </c>
      <c r="F25" s="37"/>
      <c r="G25" s="48">
        <f>E25-F25</f>
        <v>0</v>
      </c>
      <c r="H25" s="49">
        <f t="shared" si="0"/>
        <v>0</v>
      </c>
    </row>
    <row r="26" spans="1:9" ht="18.75" customHeight="1">
      <c r="A26" s="40"/>
      <c r="B26" s="41"/>
      <c r="C26" s="37"/>
      <c r="D26" s="43"/>
      <c r="E26" s="48">
        <f>B26+C26</f>
        <v>0</v>
      </c>
      <c r="F26" s="37"/>
      <c r="G26" s="48">
        <f>E26-F26</f>
        <v>0</v>
      </c>
      <c r="H26" s="49">
        <f t="shared" si="0"/>
        <v>0</v>
      </c>
      <c r="I26" s="11"/>
    </row>
    <row r="27" spans="1:9" ht="20.25">
      <c r="A27" s="40"/>
      <c r="B27" s="41"/>
      <c r="C27" s="37"/>
      <c r="D27" s="43"/>
      <c r="E27" s="48">
        <f>B27+C27</f>
        <v>0</v>
      </c>
      <c r="F27" s="37"/>
      <c r="G27" s="48">
        <f>E27-F27</f>
        <v>0</v>
      </c>
      <c r="H27" s="49">
        <f t="shared" si="0"/>
        <v>0</v>
      </c>
      <c r="I27" s="15"/>
    </row>
    <row r="28" spans="1:8" ht="20.25">
      <c r="A28" s="40"/>
      <c r="B28" s="41"/>
      <c r="C28" s="37"/>
      <c r="D28" s="43"/>
      <c r="E28" s="48">
        <f>B28+C28</f>
        <v>0</v>
      </c>
      <c r="F28" s="37"/>
      <c r="G28" s="48">
        <f>E28-F28</f>
        <v>0</v>
      </c>
      <c r="H28" s="49">
        <f t="shared" si="0"/>
        <v>0</v>
      </c>
    </row>
    <row r="29" spans="1:8" ht="20.25">
      <c r="A29" s="46" t="s">
        <v>15</v>
      </c>
      <c r="B29" s="27">
        <f>SUM(B24:B28)+SUM(B15:B18)</f>
        <v>0</v>
      </c>
      <c r="C29" s="27">
        <f>SUM(C24:C28)+C15</f>
        <v>0</v>
      </c>
      <c r="D29" s="46"/>
      <c r="E29" s="27">
        <f>SUM(E24:E28)+E15</f>
        <v>0</v>
      </c>
      <c r="F29" s="27">
        <f>SUM(F24:F28)+F15</f>
        <v>0</v>
      </c>
      <c r="G29" s="27">
        <f>SUM(G24:G28)+G15</f>
        <v>0</v>
      </c>
      <c r="H29" s="45">
        <f t="shared" si="0"/>
        <v>0</v>
      </c>
    </row>
    <row r="31" spans="1:8" ht="18.75">
      <c r="A31" s="224" t="s">
        <v>7</v>
      </c>
      <c r="B31" s="224"/>
      <c r="C31" s="10"/>
      <c r="D31" s="222"/>
      <c r="E31" s="222"/>
      <c r="G31" s="11" t="s">
        <v>10</v>
      </c>
      <c r="H31" s="11"/>
    </row>
    <row r="32" spans="1:8" ht="18.75">
      <c r="A32" s="224" t="s">
        <v>8</v>
      </c>
      <c r="B32" s="224"/>
      <c r="C32" s="10"/>
      <c r="D32" s="223"/>
      <c r="E32" s="222"/>
      <c r="F32" s="15"/>
      <c r="G32" s="11" t="s">
        <v>11</v>
      </c>
      <c r="H32" s="11"/>
    </row>
  </sheetData>
  <sheetProtection/>
  <mergeCells count="33">
    <mergeCell ref="H20:H23"/>
    <mergeCell ref="E11:E14"/>
    <mergeCell ref="D31:E31"/>
    <mergeCell ref="D32:E32"/>
    <mergeCell ref="A31:B31"/>
    <mergeCell ref="A32:B32"/>
    <mergeCell ref="B20:B23"/>
    <mergeCell ref="E15:E18"/>
    <mergeCell ref="F20:F23"/>
    <mergeCell ref="G20:G23"/>
    <mergeCell ref="C20:C23"/>
    <mergeCell ref="D11:D14"/>
    <mergeCell ref="A20:A23"/>
    <mergeCell ref="D20:D23"/>
    <mergeCell ref="E20:E23"/>
    <mergeCell ref="C15:C18"/>
    <mergeCell ref="F15:F18"/>
    <mergeCell ref="G15:G18"/>
    <mergeCell ref="H15:H18"/>
    <mergeCell ref="A1:H1"/>
    <mergeCell ref="A2:H2"/>
    <mergeCell ref="A6:B6"/>
    <mergeCell ref="A7:B7"/>
    <mergeCell ref="A8:B8"/>
    <mergeCell ref="A3:H3"/>
    <mergeCell ref="A4:F4"/>
    <mergeCell ref="A10:H10"/>
    <mergeCell ref="F11:F14"/>
    <mergeCell ref="G11:G14"/>
    <mergeCell ref="H11:H14"/>
    <mergeCell ref="A11:A14"/>
    <mergeCell ref="B11:B14"/>
    <mergeCell ref="C11:C14"/>
  </mergeCells>
  <printOptions horizontalCentered="1" verticalCentered="1"/>
  <pageMargins left="0.1968503937007874" right="0.1968503937007874" top="0.5905511811023623" bottom="0.6299212598425197" header="0.31496062992125984" footer="0.31496062992125984"/>
  <pageSetup horizontalDpi="300" verticalDpi="300" orientation="landscape" paperSize="9" scale="55" r:id="rId2"/>
  <headerFooter alignWithMargins="0">
    <oddHeader>&amp;L&amp;"Arial,Gras italique"TAB.N°01
FNR -ATRSS- .2020</oddHeader>
    <oddFooter>&amp;R&amp;"Arial,Gras italique"&amp;8A.T.R.S.S
D,F.P.R.
2020</oddFooter>
  </headerFooter>
  <drawing r:id="rId1"/>
</worksheet>
</file>

<file path=xl/worksheets/sheet3.xml><?xml version="1.0" encoding="utf-8"?>
<worksheet xmlns="http://schemas.openxmlformats.org/spreadsheetml/2006/main" xmlns:r="http://schemas.openxmlformats.org/officeDocument/2006/relationships">
  <dimension ref="A1:H84"/>
  <sheetViews>
    <sheetView tabSelected="1" view="pageLayout" zoomScaleSheetLayoutView="75" workbookViewId="0" topLeftCell="A1">
      <selection activeCell="A1" sqref="A1:F71"/>
    </sheetView>
  </sheetViews>
  <sheetFormatPr defaultColWidth="11.421875" defaultRowHeight="12.75"/>
  <cols>
    <col min="1" max="1" width="7.8515625" style="88" customWidth="1"/>
    <col min="2" max="2" width="65.421875" style="0" customWidth="1"/>
    <col min="3" max="3" width="25.7109375" style="0" customWidth="1"/>
    <col min="4" max="4" width="25.57421875" style="0" customWidth="1"/>
    <col min="5" max="5" width="23.421875" style="0" customWidth="1"/>
    <col min="6" max="6" width="13.421875" style="0" customWidth="1"/>
  </cols>
  <sheetData>
    <row r="1" spans="1:6" ht="153.75" customHeight="1" thickBot="1">
      <c r="A1" s="263"/>
      <c r="B1" s="264"/>
      <c r="C1" s="264"/>
      <c r="D1" s="264"/>
      <c r="E1" s="264"/>
      <c r="F1" s="265"/>
    </row>
    <row r="2" spans="1:6" ht="82.5" customHeight="1" thickBot="1">
      <c r="A2" s="260" t="s">
        <v>167</v>
      </c>
      <c r="B2" s="261"/>
      <c r="C2" s="261"/>
      <c r="D2" s="261"/>
      <c r="E2" s="261"/>
      <c r="F2" s="262"/>
    </row>
    <row r="3" spans="1:6" ht="23.25" customHeight="1">
      <c r="A3" s="266" t="s">
        <v>146</v>
      </c>
      <c r="B3" s="266"/>
      <c r="C3" s="266"/>
      <c r="D3" s="266"/>
      <c r="E3" s="266"/>
      <c r="F3" s="266"/>
    </row>
    <row r="4" spans="1:6" ht="20.25">
      <c r="A4" s="220" t="s">
        <v>158</v>
      </c>
      <c r="B4" s="220"/>
      <c r="C4" s="220"/>
      <c r="D4" s="220"/>
      <c r="E4" s="220"/>
      <c r="F4" s="220"/>
    </row>
    <row r="5" spans="1:2" ht="24.75" customHeight="1">
      <c r="A5" s="67" t="s">
        <v>33</v>
      </c>
      <c r="B5" s="67"/>
    </row>
    <row r="6" spans="1:2" ht="23.25" customHeight="1">
      <c r="A6" s="67" t="s">
        <v>28</v>
      </c>
      <c r="B6" s="67"/>
    </row>
    <row r="7" spans="1:2" ht="22.5" customHeight="1">
      <c r="A7" s="67" t="s">
        <v>13</v>
      </c>
      <c r="B7" s="67"/>
    </row>
    <row r="8" spans="1:2" ht="27" customHeight="1">
      <c r="A8" s="67" t="s">
        <v>29</v>
      </c>
      <c r="B8" s="67"/>
    </row>
    <row r="9" spans="2:5" ht="7.5" customHeight="1">
      <c r="B9" s="25"/>
      <c r="E9" s="2"/>
    </row>
    <row r="10" spans="1:5" ht="28.5" customHeight="1">
      <c r="A10" s="267" t="s">
        <v>36</v>
      </c>
      <c r="B10" s="267"/>
      <c r="C10" s="26"/>
      <c r="E10" s="30"/>
    </row>
    <row r="11" spans="1:5" ht="30.75" customHeight="1">
      <c r="A11" s="267" t="s">
        <v>37</v>
      </c>
      <c r="B11" s="267"/>
      <c r="C11" s="26"/>
      <c r="E11" s="30"/>
    </row>
    <row r="12" spans="1:5" ht="25.5" customHeight="1">
      <c r="A12" s="267" t="s">
        <v>20</v>
      </c>
      <c r="B12" s="267"/>
      <c r="C12" s="26"/>
      <c r="E12" s="2" t="s">
        <v>18</v>
      </c>
    </row>
    <row r="13" ht="8.25" customHeight="1" thickBot="1">
      <c r="B13" s="4"/>
    </row>
    <row r="14" spans="1:6" ht="7.5" customHeight="1">
      <c r="A14" s="236" t="s">
        <v>2</v>
      </c>
      <c r="B14" s="237"/>
      <c r="C14" s="244" t="s">
        <v>41</v>
      </c>
      <c r="D14" s="245"/>
      <c r="E14" s="245"/>
      <c r="F14" s="246"/>
    </row>
    <row r="15" spans="1:6" ht="8.25" customHeight="1">
      <c r="A15" s="238"/>
      <c r="B15" s="239"/>
      <c r="C15" s="247"/>
      <c r="D15" s="248"/>
      <c r="E15" s="248"/>
      <c r="F15" s="249"/>
    </row>
    <row r="16" spans="1:6" ht="7.5" customHeight="1">
      <c r="A16" s="238"/>
      <c r="B16" s="239"/>
      <c r="C16" s="250"/>
      <c r="D16" s="251"/>
      <c r="E16" s="251"/>
      <c r="F16" s="252"/>
    </row>
    <row r="17" spans="1:6" ht="12.75" customHeight="1">
      <c r="A17" s="238"/>
      <c r="B17" s="239"/>
      <c r="C17" s="253" t="s">
        <v>3</v>
      </c>
      <c r="D17" s="254"/>
      <c r="E17" s="254"/>
      <c r="F17" s="255"/>
    </row>
    <row r="18" spans="1:6" ht="12.75" customHeight="1">
      <c r="A18" s="238"/>
      <c r="B18" s="239"/>
      <c r="C18" s="256"/>
      <c r="D18" s="257"/>
      <c r="E18" s="257"/>
      <c r="F18" s="258"/>
    </row>
    <row r="19" spans="1:6" ht="12.75" customHeight="1">
      <c r="A19" s="238"/>
      <c r="B19" s="239"/>
      <c r="C19" s="232" t="s">
        <v>40</v>
      </c>
      <c r="D19" s="230" t="s">
        <v>39</v>
      </c>
      <c r="E19" s="232" t="s">
        <v>38</v>
      </c>
      <c r="F19" s="234" t="s">
        <v>19</v>
      </c>
    </row>
    <row r="20" spans="1:6" ht="78" customHeight="1" thickBot="1">
      <c r="A20" s="240"/>
      <c r="B20" s="241"/>
      <c r="C20" s="259"/>
      <c r="D20" s="231"/>
      <c r="E20" s="233"/>
      <c r="F20" s="235"/>
    </row>
    <row r="21" spans="1:8" ht="45" customHeight="1" thickBot="1">
      <c r="A21" s="225" t="s">
        <v>127</v>
      </c>
      <c r="B21" s="226"/>
      <c r="C21" s="226"/>
      <c r="D21" s="226"/>
      <c r="E21" s="226"/>
      <c r="F21" s="227"/>
      <c r="G21" s="83"/>
      <c r="H21" s="83"/>
    </row>
    <row r="22" spans="1:6" ht="61.5" customHeight="1">
      <c r="A22" s="115">
        <v>1</v>
      </c>
      <c r="B22" s="84" t="s">
        <v>55</v>
      </c>
      <c r="C22" s="18">
        <v>0</v>
      </c>
      <c r="D22" s="18">
        <v>0</v>
      </c>
      <c r="E22" s="18">
        <f>C22-D22</f>
        <v>0</v>
      </c>
      <c r="F22" s="21">
        <f aca="true" t="shared" si="0" ref="F22:F28">IF(D22=0,(0),D22/C22)</f>
        <v>0</v>
      </c>
    </row>
    <row r="23" spans="1:6" s="9" customFormat="1" ht="41.25" customHeight="1">
      <c r="A23" s="115">
        <v>2</v>
      </c>
      <c r="B23" s="84" t="s">
        <v>56</v>
      </c>
      <c r="C23" s="18">
        <v>0</v>
      </c>
      <c r="D23" s="18">
        <v>0</v>
      </c>
      <c r="E23" s="18">
        <f>C23-D23</f>
        <v>0</v>
      </c>
      <c r="F23" s="21">
        <f t="shared" si="0"/>
        <v>0</v>
      </c>
    </row>
    <row r="24" spans="1:6" s="9" customFormat="1" ht="51.75" customHeight="1">
      <c r="A24" s="115">
        <v>3</v>
      </c>
      <c r="B24" s="84" t="s">
        <v>57</v>
      </c>
      <c r="C24" s="18">
        <v>0</v>
      </c>
      <c r="D24" s="18">
        <v>0</v>
      </c>
      <c r="E24" s="18">
        <f aca="true" t="shared" si="1" ref="E24:E30">C24-D24</f>
        <v>0</v>
      </c>
      <c r="F24" s="21">
        <f t="shared" si="0"/>
        <v>0</v>
      </c>
    </row>
    <row r="25" spans="1:6" s="9" customFormat="1" ht="34.5" customHeight="1">
      <c r="A25" s="115">
        <v>4</v>
      </c>
      <c r="B25" s="84" t="s">
        <v>58</v>
      </c>
      <c r="C25" s="18">
        <v>0</v>
      </c>
      <c r="D25" s="18">
        <v>0</v>
      </c>
      <c r="E25" s="18">
        <f t="shared" si="1"/>
        <v>0</v>
      </c>
      <c r="F25" s="21">
        <f t="shared" si="0"/>
        <v>0</v>
      </c>
    </row>
    <row r="26" spans="1:6" s="9" customFormat="1" ht="34.5" customHeight="1">
      <c r="A26" s="115">
        <v>5</v>
      </c>
      <c r="B26" s="84" t="s">
        <v>59</v>
      </c>
      <c r="C26" s="18">
        <v>0</v>
      </c>
      <c r="D26" s="18">
        <v>0</v>
      </c>
      <c r="E26" s="18">
        <f t="shared" si="1"/>
        <v>0</v>
      </c>
      <c r="F26" s="21">
        <f t="shared" si="0"/>
        <v>0</v>
      </c>
    </row>
    <row r="27" spans="1:6" s="9" customFormat="1" ht="34.5" customHeight="1">
      <c r="A27" s="115">
        <v>6</v>
      </c>
      <c r="B27" s="84" t="s">
        <v>60</v>
      </c>
      <c r="C27" s="18">
        <v>0</v>
      </c>
      <c r="D27" s="18">
        <v>0</v>
      </c>
      <c r="E27" s="18">
        <f t="shared" si="1"/>
        <v>0</v>
      </c>
      <c r="F27" s="21">
        <f t="shared" si="0"/>
        <v>0</v>
      </c>
    </row>
    <row r="28" spans="1:6" s="9" customFormat="1" ht="60" customHeight="1">
      <c r="A28" s="115">
        <v>7</v>
      </c>
      <c r="B28" s="84" t="s">
        <v>61</v>
      </c>
      <c r="C28" s="18">
        <v>0</v>
      </c>
      <c r="D28" s="18">
        <v>0</v>
      </c>
      <c r="E28" s="18">
        <f t="shared" si="1"/>
        <v>0</v>
      </c>
      <c r="F28" s="21">
        <f t="shared" si="0"/>
        <v>0</v>
      </c>
    </row>
    <row r="29" spans="1:6" s="9" customFormat="1" ht="36.75" customHeight="1">
      <c r="A29" s="115">
        <v>8</v>
      </c>
      <c r="B29" s="84" t="s">
        <v>62</v>
      </c>
      <c r="C29" s="18">
        <v>0</v>
      </c>
      <c r="D29" s="18">
        <v>0</v>
      </c>
      <c r="E29" s="18">
        <f t="shared" si="1"/>
        <v>0</v>
      </c>
      <c r="F29" s="21">
        <f aca="true" t="shared" si="2" ref="F29:F41">IF(D29=0,(0),D29/C29)</f>
        <v>0</v>
      </c>
    </row>
    <row r="30" spans="1:6" s="9" customFormat="1" ht="39" customHeight="1" thickBot="1">
      <c r="A30" s="121">
        <v>9</v>
      </c>
      <c r="B30" s="85" t="s">
        <v>63</v>
      </c>
      <c r="C30" s="19">
        <v>0</v>
      </c>
      <c r="D30" s="19">
        <v>0</v>
      </c>
      <c r="E30" s="19">
        <f t="shared" si="1"/>
        <v>0</v>
      </c>
      <c r="F30" s="22">
        <f t="shared" si="2"/>
        <v>0</v>
      </c>
    </row>
    <row r="31" spans="1:6" s="9" customFormat="1" ht="36" customHeight="1" thickBot="1">
      <c r="A31" s="272" t="s">
        <v>135</v>
      </c>
      <c r="B31" s="273"/>
      <c r="C31" s="91">
        <f>SUM(C22:C30)</f>
        <v>0</v>
      </c>
      <c r="D31" s="91">
        <f>SUM(D22:D30)</f>
        <v>0</v>
      </c>
      <c r="E31" s="91">
        <f>SUM(E22:E30)</f>
        <v>0</v>
      </c>
      <c r="F31" s="93">
        <f t="shared" si="2"/>
        <v>0</v>
      </c>
    </row>
    <row r="32" spans="1:6" s="9" customFormat="1" ht="34.5" customHeight="1" thickBot="1">
      <c r="A32" s="225" t="s">
        <v>126</v>
      </c>
      <c r="B32" s="226"/>
      <c r="C32" s="226"/>
      <c r="D32" s="226"/>
      <c r="E32" s="226"/>
      <c r="F32" s="227"/>
    </row>
    <row r="33" spans="1:6" ht="34.5" customHeight="1">
      <c r="A33" s="123">
        <v>1</v>
      </c>
      <c r="B33" s="87" t="s">
        <v>77</v>
      </c>
      <c r="C33" s="82">
        <f aca="true" t="shared" si="3" ref="C33:C41">SUM(C25:C34)</f>
        <v>0</v>
      </c>
      <c r="D33" s="82">
        <f aca="true" t="shared" si="4" ref="D33:D41">SUM(D25:D34)</f>
        <v>0</v>
      </c>
      <c r="E33" s="82">
        <f>SUM(E24:E32)</f>
        <v>0</v>
      </c>
      <c r="F33" s="23">
        <f t="shared" si="2"/>
        <v>0</v>
      </c>
    </row>
    <row r="34" spans="1:6" ht="30" customHeight="1">
      <c r="A34" s="115">
        <v>2</v>
      </c>
      <c r="B34" s="84" t="s">
        <v>78</v>
      </c>
      <c r="C34" s="19">
        <f t="shared" si="3"/>
        <v>0</v>
      </c>
      <c r="D34" s="19">
        <f t="shared" si="4"/>
        <v>0</v>
      </c>
      <c r="E34" s="19">
        <f aca="true" t="shared" si="5" ref="E34:E42">SUM(E25:E33)</f>
        <v>0</v>
      </c>
      <c r="F34" s="21">
        <f t="shared" si="2"/>
        <v>0</v>
      </c>
    </row>
    <row r="35" spans="1:6" ht="39" customHeight="1">
      <c r="A35" s="115">
        <v>3</v>
      </c>
      <c r="B35" s="84" t="s">
        <v>79</v>
      </c>
      <c r="C35" s="19">
        <f t="shared" si="3"/>
        <v>0</v>
      </c>
      <c r="D35" s="19">
        <f t="shared" si="4"/>
        <v>0</v>
      </c>
      <c r="E35" s="19">
        <f t="shared" si="5"/>
        <v>0</v>
      </c>
      <c r="F35" s="21">
        <f t="shared" si="2"/>
        <v>0</v>
      </c>
    </row>
    <row r="36" spans="1:6" ht="39" customHeight="1">
      <c r="A36" s="115">
        <v>4</v>
      </c>
      <c r="B36" s="84" t="s">
        <v>80</v>
      </c>
      <c r="C36" s="19">
        <f t="shared" si="3"/>
        <v>0</v>
      </c>
      <c r="D36" s="19">
        <f t="shared" si="4"/>
        <v>0</v>
      </c>
      <c r="E36" s="19">
        <f t="shared" si="5"/>
        <v>0</v>
      </c>
      <c r="F36" s="21">
        <f t="shared" si="2"/>
        <v>0</v>
      </c>
    </row>
    <row r="37" spans="1:6" ht="39" customHeight="1">
      <c r="A37" s="115">
        <v>5</v>
      </c>
      <c r="B37" s="84" t="s">
        <v>81</v>
      </c>
      <c r="C37" s="19">
        <f t="shared" si="3"/>
        <v>0</v>
      </c>
      <c r="D37" s="19">
        <f t="shared" si="4"/>
        <v>0</v>
      </c>
      <c r="E37" s="19">
        <f t="shared" si="5"/>
        <v>0</v>
      </c>
      <c r="F37" s="21">
        <f t="shared" si="2"/>
        <v>0</v>
      </c>
    </row>
    <row r="38" spans="1:6" ht="39" customHeight="1">
      <c r="A38" s="115">
        <v>6</v>
      </c>
      <c r="B38" s="84" t="s">
        <v>82</v>
      </c>
      <c r="C38" s="18">
        <f t="shared" si="3"/>
        <v>0</v>
      </c>
      <c r="D38" s="18">
        <f t="shared" si="4"/>
        <v>0</v>
      </c>
      <c r="E38" s="18">
        <f t="shared" si="5"/>
        <v>0</v>
      </c>
      <c r="F38" s="21">
        <f t="shared" si="2"/>
        <v>0</v>
      </c>
    </row>
    <row r="39" spans="1:6" ht="39" customHeight="1">
      <c r="A39" s="115">
        <v>7</v>
      </c>
      <c r="B39" s="84" t="s">
        <v>83</v>
      </c>
      <c r="C39" s="19">
        <f t="shared" si="3"/>
        <v>0</v>
      </c>
      <c r="D39" s="19">
        <f t="shared" si="4"/>
        <v>0</v>
      </c>
      <c r="E39" s="19">
        <f t="shared" si="5"/>
        <v>0</v>
      </c>
      <c r="F39" s="21">
        <f t="shared" si="2"/>
        <v>0</v>
      </c>
    </row>
    <row r="40" spans="1:6" ht="39" customHeight="1">
      <c r="A40" s="115">
        <v>8</v>
      </c>
      <c r="B40" s="84" t="s">
        <v>84</v>
      </c>
      <c r="C40" s="19">
        <f t="shared" si="3"/>
        <v>0</v>
      </c>
      <c r="D40" s="19">
        <f t="shared" si="4"/>
        <v>0</v>
      </c>
      <c r="E40" s="19">
        <f t="shared" si="5"/>
        <v>0</v>
      </c>
      <c r="F40" s="21">
        <f t="shared" si="2"/>
        <v>0</v>
      </c>
    </row>
    <row r="41" spans="1:6" ht="39" customHeight="1" thickBot="1">
      <c r="A41" s="121">
        <v>9</v>
      </c>
      <c r="B41" s="85" t="s">
        <v>85</v>
      </c>
      <c r="C41" s="19">
        <f t="shared" si="3"/>
        <v>0</v>
      </c>
      <c r="D41" s="19">
        <f t="shared" si="4"/>
        <v>0</v>
      </c>
      <c r="E41" s="19">
        <f t="shared" si="5"/>
        <v>0</v>
      </c>
      <c r="F41" s="21">
        <f t="shared" si="2"/>
        <v>0</v>
      </c>
    </row>
    <row r="42" spans="1:6" ht="29.25" customHeight="1" thickBot="1">
      <c r="A42" s="270" t="s">
        <v>136</v>
      </c>
      <c r="B42" s="271"/>
      <c r="C42" s="91">
        <f>SUM(C33:C41)</f>
        <v>0</v>
      </c>
      <c r="D42" s="91">
        <f>SUM(D33:D41)</f>
        <v>0</v>
      </c>
      <c r="E42" s="91">
        <f t="shared" si="5"/>
        <v>0</v>
      </c>
      <c r="F42" s="93">
        <f>IF(D42=0,(0),D42/A42)</f>
        <v>0</v>
      </c>
    </row>
    <row r="43" spans="1:6" ht="30" customHeight="1">
      <c r="A43" s="122"/>
      <c r="B43" s="228" t="s">
        <v>125</v>
      </c>
      <c r="C43" s="228"/>
      <c r="D43" s="228"/>
      <c r="E43" s="228"/>
      <c r="F43" s="229"/>
    </row>
    <row r="44" spans="1:6" ht="34.5" customHeight="1">
      <c r="A44" s="115">
        <v>1</v>
      </c>
      <c r="B44" s="84" t="s">
        <v>86</v>
      </c>
      <c r="C44" s="19">
        <f>SUM(C36:C45)</f>
        <v>0</v>
      </c>
      <c r="D44" s="19">
        <f>SUM(D36:D45)</f>
        <v>0</v>
      </c>
      <c r="E44" s="19">
        <f>SUM(E35:E43)</f>
        <v>0</v>
      </c>
      <c r="F44" s="21">
        <f>IF(D44=0,(0),D44/C44)</f>
        <v>0</v>
      </c>
    </row>
    <row r="45" spans="1:6" ht="51.75" customHeight="1">
      <c r="A45" s="115">
        <v>2</v>
      </c>
      <c r="B45" s="84" t="s">
        <v>87</v>
      </c>
      <c r="C45" s="19">
        <f aca="true" t="shared" si="6" ref="C45:C51">SUM(C37:C46)</f>
        <v>0</v>
      </c>
      <c r="D45" s="19">
        <f aca="true" t="shared" si="7" ref="D45:D51">SUM(D37:D46)</f>
        <v>0</v>
      </c>
      <c r="E45" s="19">
        <f aca="true" t="shared" si="8" ref="E45:E51">SUM(E36:E44)</f>
        <v>0</v>
      </c>
      <c r="F45" s="21">
        <f aca="true" t="shared" si="9" ref="F45:F51">IF(D45=0,(0),D45/C45)</f>
        <v>0</v>
      </c>
    </row>
    <row r="46" spans="1:6" ht="41.25" customHeight="1">
      <c r="A46" s="115">
        <v>3</v>
      </c>
      <c r="B46" s="84" t="s">
        <v>88</v>
      </c>
      <c r="C46" s="19">
        <f t="shared" si="6"/>
        <v>0</v>
      </c>
      <c r="D46" s="19">
        <f t="shared" si="7"/>
        <v>0</v>
      </c>
      <c r="E46" s="19">
        <f t="shared" si="8"/>
        <v>0</v>
      </c>
      <c r="F46" s="21">
        <f t="shared" si="9"/>
        <v>0</v>
      </c>
    </row>
    <row r="47" spans="1:6" ht="30" customHeight="1">
      <c r="A47" s="115">
        <v>4</v>
      </c>
      <c r="B47" s="84" t="s">
        <v>89</v>
      </c>
      <c r="C47" s="19">
        <f t="shared" si="6"/>
        <v>0</v>
      </c>
      <c r="D47" s="19">
        <f t="shared" si="7"/>
        <v>0</v>
      </c>
      <c r="E47" s="19">
        <f t="shared" si="8"/>
        <v>0</v>
      </c>
      <c r="F47" s="21">
        <f t="shared" si="9"/>
        <v>0</v>
      </c>
    </row>
    <row r="48" spans="1:6" ht="33.75" customHeight="1">
      <c r="A48" s="115">
        <v>5</v>
      </c>
      <c r="B48" s="84" t="s">
        <v>90</v>
      </c>
      <c r="C48" s="19">
        <f t="shared" si="6"/>
        <v>0</v>
      </c>
      <c r="D48" s="19">
        <f t="shared" si="7"/>
        <v>0</v>
      </c>
      <c r="E48" s="19">
        <f t="shared" si="8"/>
        <v>0</v>
      </c>
      <c r="F48" s="21">
        <f t="shared" si="9"/>
        <v>0</v>
      </c>
    </row>
    <row r="49" spans="1:6" ht="30" customHeight="1">
      <c r="A49" s="115">
        <v>6</v>
      </c>
      <c r="B49" s="84" t="s">
        <v>91</v>
      </c>
      <c r="C49" s="19">
        <f t="shared" si="6"/>
        <v>0</v>
      </c>
      <c r="D49" s="19">
        <f t="shared" si="7"/>
        <v>0</v>
      </c>
      <c r="E49" s="19">
        <f t="shared" si="8"/>
        <v>0</v>
      </c>
      <c r="F49" s="21">
        <f t="shared" si="9"/>
        <v>0</v>
      </c>
    </row>
    <row r="50" spans="1:6" ht="30" customHeight="1">
      <c r="A50" s="115">
        <v>7</v>
      </c>
      <c r="B50" s="84" t="s">
        <v>92</v>
      </c>
      <c r="C50" s="19">
        <f t="shared" si="6"/>
        <v>0</v>
      </c>
      <c r="D50" s="19">
        <f t="shared" si="7"/>
        <v>0</v>
      </c>
      <c r="E50" s="19">
        <f t="shared" si="8"/>
        <v>0</v>
      </c>
      <c r="F50" s="21">
        <f t="shared" si="9"/>
        <v>0</v>
      </c>
    </row>
    <row r="51" spans="1:6" ht="34.5" customHeight="1" thickBot="1">
      <c r="A51" s="121">
        <v>8</v>
      </c>
      <c r="B51" s="85" t="s">
        <v>93</v>
      </c>
      <c r="C51" s="19">
        <f t="shared" si="6"/>
        <v>0</v>
      </c>
      <c r="D51" s="19">
        <f t="shared" si="7"/>
        <v>0</v>
      </c>
      <c r="E51" s="19">
        <f t="shared" si="8"/>
        <v>0</v>
      </c>
      <c r="F51" s="22">
        <f t="shared" si="9"/>
        <v>0</v>
      </c>
    </row>
    <row r="52" spans="1:6" ht="34.5" customHeight="1" thickBot="1">
      <c r="A52" s="92"/>
      <c r="B52" s="95" t="s">
        <v>137</v>
      </c>
      <c r="C52" s="91">
        <f>SUM(C44:C51)</f>
        <v>0</v>
      </c>
      <c r="D52" s="91">
        <f>SUM(D44:D51)</f>
        <v>0</v>
      </c>
      <c r="E52" s="91">
        <f>SUM(E44:E51)</f>
        <v>0</v>
      </c>
      <c r="F52" s="93">
        <f>IF(D52=0,(0),D52/C52)</f>
        <v>0</v>
      </c>
    </row>
    <row r="53" spans="1:6" ht="34.5" customHeight="1">
      <c r="A53" s="176"/>
      <c r="B53" s="242" t="s">
        <v>124</v>
      </c>
      <c r="C53" s="242"/>
      <c r="D53" s="242"/>
      <c r="E53" s="242"/>
      <c r="F53" s="243"/>
    </row>
    <row r="54" spans="1:6" ht="33.75" customHeight="1">
      <c r="A54" s="89">
        <v>1</v>
      </c>
      <c r="B54" s="84" t="s">
        <v>94</v>
      </c>
      <c r="C54" s="18">
        <f>SUM(C46:C55)</f>
        <v>0</v>
      </c>
      <c r="D54" s="18">
        <f>SUM(D46:D55)</f>
        <v>0</v>
      </c>
      <c r="E54" s="18">
        <f>SUM(E45:E53)</f>
        <v>0</v>
      </c>
      <c r="F54" s="32">
        <f>IF(D54=0,(0),D54/C54)</f>
        <v>0</v>
      </c>
    </row>
    <row r="55" spans="1:6" ht="30" customHeight="1">
      <c r="A55" s="268" t="s">
        <v>138</v>
      </c>
      <c r="B55" s="269"/>
      <c r="C55" s="34">
        <f>SUM(C54)</f>
        <v>0</v>
      </c>
      <c r="D55" s="34">
        <f>SUM(D54)</f>
        <v>0</v>
      </c>
      <c r="E55" s="34">
        <f>SUM(E54)</f>
        <v>0</v>
      </c>
      <c r="F55" s="178">
        <f>IF(D55=0,(0),D55/C55)</f>
        <v>0</v>
      </c>
    </row>
    <row r="56" spans="1:6" ht="30" customHeight="1" thickBot="1">
      <c r="A56" s="177"/>
      <c r="B56" s="279" t="s">
        <v>123</v>
      </c>
      <c r="C56" s="279"/>
      <c r="D56" s="279"/>
      <c r="E56" s="279"/>
      <c r="F56" s="280"/>
    </row>
    <row r="57" spans="1:7" ht="39.75" customHeight="1">
      <c r="A57" s="123">
        <v>1</v>
      </c>
      <c r="B57" s="87" t="s">
        <v>95</v>
      </c>
      <c r="C57" s="82">
        <f>SUM(C49:C58)</f>
        <v>0</v>
      </c>
      <c r="D57" s="82">
        <f>SUM(D49:D58)</f>
        <v>0</v>
      </c>
      <c r="E57" s="82">
        <f>SUM(E48:E56)</f>
        <v>0</v>
      </c>
      <c r="F57" s="23">
        <f>IF(D57=0,(0),D57/C57)</f>
        <v>0</v>
      </c>
      <c r="G57" s="90"/>
    </row>
    <row r="58" spans="1:6" ht="44.25" customHeight="1">
      <c r="A58" s="115">
        <v>2</v>
      </c>
      <c r="B58" s="84" t="s">
        <v>96</v>
      </c>
      <c r="C58" s="19">
        <f>SUM(C50:C59)</f>
        <v>0</v>
      </c>
      <c r="D58" s="19">
        <f>SUM(D50:D59)</f>
        <v>0</v>
      </c>
      <c r="E58" s="19">
        <f>SUM(E49:E57)</f>
        <v>0</v>
      </c>
      <c r="F58" s="23">
        <f>IF(D58=0,(0),D58/C58)</f>
        <v>0</v>
      </c>
    </row>
    <row r="59" spans="1:6" ht="34.5" customHeight="1">
      <c r="A59" s="115" t="s">
        <v>128</v>
      </c>
      <c r="B59" s="84" t="s">
        <v>97</v>
      </c>
      <c r="C59" s="19">
        <f aca="true" t="shared" si="10" ref="C59:C69">SUM(C51:C60)</f>
        <v>0</v>
      </c>
      <c r="D59" s="19">
        <f aca="true" t="shared" si="11" ref="D59:D69">SUM(D51:D60)</f>
        <v>0</v>
      </c>
      <c r="E59" s="19">
        <f aca="true" t="shared" si="12" ref="E59:E69">SUM(E50:E58)</f>
        <v>0</v>
      </c>
      <c r="F59" s="23">
        <f aca="true" t="shared" si="13" ref="F59:F70">IF(D59=0,(0),D59/C59)</f>
        <v>0</v>
      </c>
    </row>
    <row r="60" spans="1:6" ht="31.5" customHeight="1">
      <c r="A60" s="115" t="s">
        <v>129</v>
      </c>
      <c r="B60" s="84" t="s">
        <v>98</v>
      </c>
      <c r="C60" s="19">
        <f t="shared" si="10"/>
        <v>0</v>
      </c>
      <c r="D60" s="19">
        <f t="shared" si="11"/>
        <v>0</v>
      </c>
      <c r="E60" s="19">
        <f t="shared" si="12"/>
        <v>0</v>
      </c>
      <c r="F60" s="23">
        <f t="shared" si="13"/>
        <v>0</v>
      </c>
    </row>
    <row r="61" spans="1:6" ht="36.75" customHeight="1">
      <c r="A61" s="115" t="s">
        <v>130</v>
      </c>
      <c r="B61" s="84" t="s">
        <v>99</v>
      </c>
      <c r="C61" s="19">
        <f t="shared" si="10"/>
        <v>0</v>
      </c>
      <c r="D61" s="19">
        <f t="shared" si="11"/>
        <v>0</v>
      </c>
      <c r="E61" s="19">
        <f t="shared" si="12"/>
        <v>0</v>
      </c>
      <c r="F61" s="23">
        <f t="shared" si="13"/>
        <v>0</v>
      </c>
    </row>
    <row r="62" spans="1:6" ht="33.75" customHeight="1">
      <c r="A62" s="115" t="s">
        <v>131</v>
      </c>
      <c r="B62" s="84" t="s">
        <v>100</v>
      </c>
      <c r="C62" s="19">
        <f t="shared" si="10"/>
        <v>0</v>
      </c>
      <c r="D62" s="19">
        <f t="shared" si="11"/>
        <v>0</v>
      </c>
      <c r="E62" s="19">
        <f t="shared" si="12"/>
        <v>0</v>
      </c>
      <c r="F62" s="23">
        <f t="shared" si="13"/>
        <v>0</v>
      </c>
    </row>
    <row r="63" spans="1:6" ht="33.75" customHeight="1">
      <c r="A63" s="115" t="s">
        <v>132</v>
      </c>
      <c r="B63" s="84" t="s">
        <v>101</v>
      </c>
      <c r="C63" s="19">
        <f t="shared" si="10"/>
        <v>0</v>
      </c>
      <c r="D63" s="19">
        <f t="shared" si="11"/>
        <v>0</v>
      </c>
      <c r="E63" s="19">
        <f t="shared" si="12"/>
        <v>0</v>
      </c>
      <c r="F63" s="23">
        <f t="shared" si="13"/>
        <v>0</v>
      </c>
    </row>
    <row r="64" spans="1:6" ht="33.75" customHeight="1">
      <c r="A64" s="115" t="s">
        <v>133</v>
      </c>
      <c r="B64" s="84" t="s">
        <v>102</v>
      </c>
      <c r="C64" s="19">
        <f t="shared" si="10"/>
        <v>0</v>
      </c>
      <c r="D64" s="19">
        <f t="shared" si="11"/>
        <v>0</v>
      </c>
      <c r="E64" s="19">
        <f t="shared" si="12"/>
        <v>0</v>
      </c>
      <c r="F64" s="23">
        <f t="shared" si="13"/>
        <v>0</v>
      </c>
    </row>
    <row r="65" spans="1:6" ht="33.75" customHeight="1">
      <c r="A65" s="115">
        <v>3</v>
      </c>
      <c r="B65" s="84" t="s">
        <v>103</v>
      </c>
      <c r="C65" s="19">
        <f t="shared" si="10"/>
        <v>0</v>
      </c>
      <c r="D65" s="19">
        <f t="shared" si="11"/>
        <v>0</v>
      </c>
      <c r="E65" s="19">
        <f t="shared" si="12"/>
        <v>0</v>
      </c>
      <c r="F65" s="23">
        <f t="shared" si="13"/>
        <v>0</v>
      </c>
    </row>
    <row r="66" spans="1:6" ht="33.75" customHeight="1">
      <c r="A66" s="115">
        <v>4</v>
      </c>
      <c r="B66" s="84" t="s">
        <v>104</v>
      </c>
      <c r="C66" s="19">
        <f t="shared" si="10"/>
        <v>0</v>
      </c>
      <c r="D66" s="19">
        <f t="shared" si="11"/>
        <v>0</v>
      </c>
      <c r="E66" s="19">
        <f t="shared" si="12"/>
        <v>0</v>
      </c>
      <c r="F66" s="23">
        <f t="shared" si="13"/>
        <v>0</v>
      </c>
    </row>
    <row r="67" spans="1:6" ht="33.75" customHeight="1">
      <c r="A67" s="115">
        <v>5</v>
      </c>
      <c r="B67" s="84" t="s">
        <v>105</v>
      </c>
      <c r="C67" s="19">
        <f t="shared" si="10"/>
        <v>0</v>
      </c>
      <c r="D67" s="19">
        <f t="shared" si="11"/>
        <v>0</v>
      </c>
      <c r="E67" s="19">
        <f t="shared" si="12"/>
        <v>0</v>
      </c>
      <c r="F67" s="23">
        <f t="shared" si="13"/>
        <v>0</v>
      </c>
    </row>
    <row r="68" spans="1:6" ht="33.75" customHeight="1">
      <c r="A68" s="115">
        <v>6</v>
      </c>
      <c r="B68" s="84" t="s">
        <v>106</v>
      </c>
      <c r="C68" s="19">
        <f t="shared" si="10"/>
        <v>0</v>
      </c>
      <c r="D68" s="19">
        <f t="shared" si="11"/>
        <v>0</v>
      </c>
      <c r="E68" s="19">
        <f t="shared" si="12"/>
        <v>0</v>
      </c>
      <c r="F68" s="23">
        <f t="shared" si="13"/>
        <v>0</v>
      </c>
    </row>
    <row r="69" spans="1:6" ht="33.75" customHeight="1">
      <c r="A69" s="115">
        <v>7</v>
      </c>
      <c r="B69" s="84" t="s">
        <v>107</v>
      </c>
      <c r="C69" s="19">
        <f t="shared" si="10"/>
        <v>0</v>
      </c>
      <c r="D69" s="19">
        <f t="shared" si="11"/>
        <v>0</v>
      </c>
      <c r="E69" s="19">
        <f t="shared" si="12"/>
        <v>0</v>
      </c>
      <c r="F69" s="23">
        <f t="shared" si="13"/>
        <v>0</v>
      </c>
    </row>
    <row r="70" spans="1:6" ht="33.75" customHeight="1" thickBot="1">
      <c r="A70" s="124">
        <v>8</v>
      </c>
      <c r="B70" s="85" t="s">
        <v>108</v>
      </c>
      <c r="C70" s="19">
        <f>SUM(C62:C71)</f>
        <v>0</v>
      </c>
      <c r="D70" s="19">
        <f>SUM(D62:D71)</f>
        <v>0</v>
      </c>
      <c r="E70" s="19">
        <f>SUM(E61:E69)</f>
        <v>0</v>
      </c>
      <c r="F70" s="23">
        <f t="shared" si="13"/>
        <v>0</v>
      </c>
    </row>
    <row r="71" spans="1:6" ht="33.75" customHeight="1" thickBot="1">
      <c r="A71" s="272" t="s">
        <v>139</v>
      </c>
      <c r="B71" s="273"/>
      <c r="C71" s="91">
        <f>SUM(C57:C70)</f>
        <v>0</v>
      </c>
      <c r="D71" s="91">
        <f>SUM(D57:D70)</f>
        <v>0</v>
      </c>
      <c r="E71" s="91">
        <f>SUM(E57:E70)</f>
        <v>0</v>
      </c>
      <c r="F71" s="94">
        <f>IF(D71=0,(0),D71/C71)</f>
        <v>0</v>
      </c>
    </row>
    <row r="72" spans="1:7" ht="33.75" customHeight="1" thickBot="1">
      <c r="A72" s="104"/>
      <c r="B72" s="226" t="s">
        <v>122</v>
      </c>
      <c r="C72" s="226"/>
      <c r="D72" s="226"/>
      <c r="E72" s="226"/>
      <c r="F72" s="227"/>
      <c r="G72" s="9"/>
    </row>
    <row r="73" spans="1:6" ht="33.75" customHeight="1">
      <c r="A73" s="123">
        <v>1</v>
      </c>
      <c r="B73" s="87" t="s">
        <v>109</v>
      </c>
      <c r="C73" s="19">
        <f aca="true" t="shared" si="14" ref="C73:D77">SUM(C65:C74)</f>
        <v>0</v>
      </c>
      <c r="D73" s="19">
        <f t="shared" si="14"/>
        <v>0</v>
      </c>
      <c r="E73" s="19">
        <f>SUM(E64:E72)</f>
        <v>0</v>
      </c>
      <c r="F73" s="174">
        <f aca="true" t="shared" si="15" ref="F73:F79">IF(D73=0,(0),D73/C73)</f>
        <v>0</v>
      </c>
    </row>
    <row r="74" spans="1:6" ht="33.75" customHeight="1">
      <c r="A74" s="115">
        <v>2</v>
      </c>
      <c r="B74" s="84" t="s">
        <v>110</v>
      </c>
      <c r="C74" s="19">
        <f t="shared" si="14"/>
        <v>0</v>
      </c>
      <c r="D74" s="19">
        <f t="shared" si="14"/>
        <v>0</v>
      </c>
      <c r="E74" s="19">
        <f>SUM(E65:E73)</f>
        <v>0</v>
      </c>
      <c r="F74" s="174">
        <f t="shared" si="15"/>
        <v>0</v>
      </c>
    </row>
    <row r="75" spans="1:6" ht="33.75" customHeight="1">
      <c r="A75" s="125" t="s">
        <v>128</v>
      </c>
      <c r="B75" s="84" t="s">
        <v>111</v>
      </c>
      <c r="C75" s="19">
        <f t="shared" si="14"/>
        <v>0</v>
      </c>
      <c r="D75" s="19">
        <f t="shared" si="14"/>
        <v>0</v>
      </c>
      <c r="E75" s="19">
        <f>SUM(E66:E74)</f>
        <v>0</v>
      </c>
      <c r="F75" s="174">
        <f t="shared" si="15"/>
        <v>0</v>
      </c>
    </row>
    <row r="76" spans="1:6" ht="33.75" customHeight="1">
      <c r="A76" s="125" t="s">
        <v>129</v>
      </c>
      <c r="B76" s="84" t="s">
        <v>112</v>
      </c>
      <c r="C76" s="19">
        <f t="shared" si="14"/>
        <v>0</v>
      </c>
      <c r="D76" s="19">
        <f t="shared" si="14"/>
        <v>0</v>
      </c>
      <c r="E76" s="19">
        <f>SUM(E67:E75)</f>
        <v>0</v>
      </c>
      <c r="F76" s="174">
        <f t="shared" si="15"/>
        <v>0</v>
      </c>
    </row>
    <row r="77" spans="1:6" ht="33.75" customHeight="1" thickBot="1">
      <c r="A77" s="124" t="s">
        <v>130</v>
      </c>
      <c r="B77" s="85" t="s">
        <v>113</v>
      </c>
      <c r="C77" s="19">
        <f t="shared" si="14"/>
        <v>0</v>
      </c>
      <c r="D77" s="19">
        <f t="shared" si="14"/>
        <v>0</v>
      </c>
      <c r="E77" s="19">
        <f>SUM(E68:E76)</f>
        <v>0</v>
      </c>
      <c r="F77" s="175">
        <f t="shared" si="15"/>
        <v>0</v>
      </c>
    </row>
    <row r="78" spans="1:6" ht="33.75" customHeight="1" thickBot="1">
      <c r="A78" s="274" t="s">
        <v>140</v>
      </c>
      <c r="B78" s="275"/>
      <c r="C78" s="182">
        <f>SUM(C73:C77)</f>
        <v>0</v>
      </c>
      <c r="D78" s="182">
        <f>SUM(D73:D77)</f>
        <v>0</v>
      </c>
      <c r="E78" s="183">
        <f>SUM(E73:E77)</f>
        <v>0</v>
      </c>
      <c r="F78" s="184">
        <f t="shared" si="15"/>
        <v>0</v>
      </c>
    </row>
    <row r="79" spans="2:6" ht="33.75" customHeight="1" thickBot="1">
      <c r="B79" s="179" t="s">
        <v>15</v>
      </c>
      <c r="C79" s="180">
        <f>#REF!+C78+C71+C55+C52+C42+C31</f>
        <v>0</v>
      </c>
      <c r="D79" s="180">
        <f>+D78+D71+D55+D52+D42+D31</f>
        <v>0</v>
      </c>
      <c r="E79" s="181">
        <f>+E78+E71+E55+E52+E42+E31</f>
        <v>0</v>
      </c>
      <c r="F79" s="97">
        <f t="shared" si="15"/>
        <v>0</v>
      </c>
    </row>
    <row r="80" spans="1:6" ht="45" customHeight="1">
      <c r="A80" s="277" t="s">
        <v>142</v>
      </c>
      <c r="B80" s="278"/>
      <c r="C80" s="278"/>
      <c r="D80" s="278"/>
      <c r="E80" s="278"/>
      <c r="F80" s="278"/>
    </row>
    <row r="81" spans="2:6" ht="18.75">
      <c r="B81" s="96" t="s">
        <v>7</v>
      </c>
      <c r="C81" s="12" t="s">
        <v>9</v>
      </c>
      <c r="E81" s="276" t="s">
        <v>141</v>
      </c>
      <c r="F81" s="276"/>
    </row>
    <row r="82" spans="2:6" ht="20.25" customHeight="1">
      <c r="B82" s="102" t="s">
        <v>147</v>
      </c>
      <c r="C82" s="222" t="s">
        <v>4</v>
      </c>
      <c r="D82" s="222"/>
      <c r="E82" s="224" t="s">
        <v>11</v>
      </c>
      <c r="F82" s="224"/>
    </row>
    <row r="83" spans="2:3" ht="40.5" customHeight="1">
      <c r="B83" s="8"/>
      <c r="C83" s="1"/>
    </row>
    <row r="84" ht="27" customHeight="1">
      <c r="B84" s="7"/>
    </row>
    <row r="88" ht="21" customHeight="1"/>
    <row r="89" ht="39.75" customHeight="1"/>
  </sheetData>
  <sheetProtection/>
  <mergeCells count="29">
    <mergeCell ref="A55:B55"/>
    <mergeCell ref="A42:B42"/>
    <mergeCell ref="A31:B31"/>
    <mergeCell ref="A71:B71"/>
    <mergeCell ref="A78:B78"/>
    <mergeCell ref="E81:F81"/>
    <mergeCell ref="A80:F80"/>
    <mergeCell ref="A32:F32"/>
    <mergeCell ref="B56:F56"/>
    <mergeCell ref="C14:F16"/>
    <mergeCell ref="C17:F18"/>
    <mergeCell ref="C19:C20"/>
    <mergeCell ref="A2:F2"/>
    <mergeCell ref="A1:F1"/>
    <mergeCell ref="A3:F3"/>
    <mergeCell ref="A4:F4"/>
    <mergeCell ref="A10:B10"/>
    <mergeCell ref="A11:B11"/>
    <mergeCell ref="A12:B12"/>
    <mergeCell ref="A21:F21"/>
    <mergeCell ref="B43:F43"/>
    <mergeCell ref="D19:D20"/>
    <mergeCell ref="E19:E20"/>
    <mergeCell ref="F19:F20"/>
    <mergeCell ref="C82:D82"/>
    <mergeCell ref="E82:F82"/>
    <mergeCell ref="A14:B20"/>
    <mergeCell ref="B53:F53"/>
    <mergeCell ref="B72:F72"/>
  </mergeCells>
  <printOptions horizontalCentered="1"/>
  <pageMargins left="0" right="0" top="0.7874015748031497" bottom="0.7874015748031497" header="0" footer="0"/>
  <pageSetup horizontalDpi="300" verticalDpi="300" orientation="portrait" paperSize="9" scale="57" r:id="rId2"/>
  <headerFooter alignWithMargins="0">
    <oddHeader>&amp;L&amp;"Arial,Gras italique"TAB.N°02
FNR -ATRSS- .2020</oddHeader>
    <oddFooter>&amp;R&amp;"Arial,Gras italique"&amp;8A.T.R.S.S
D.F.P.R.
2020</oddFooter>
  </headerFooter>
  <rowBreaks count="3" manualBreakCount="3">
    <brk id="37" max="5" man="1"/>
    <brk id="71" max="5" man="1"/>
    <brk id="82" max="5" man="1"/>
  </rowBreaks>
  <drawing r:id="rId1"/>
</worksheet>
</file>

<file path=xl/worksheets/sheet4.xml><?xml version="1.0" encoding="utf-8"?>
<worksheet xmlns="http://schemas.openxmlformats.org/spreadsheetml/2006/main" xmlns:r="http://schemas.openxmlformats.org/officeDocument/2006/relationships">
  <dimension ref="A1:J30"/>
  <sheetViews>
    <sheetView view="pageLayout" zoomScale="75" zoomScaleSheetLayoutView="75" zoomScalePageLayoutView="75" workbookViewId="0" topLeftCell="A1">
      <selection activeCell="C25" sqref="C25"/>
    </sheetView>
  </sheetViews>
  <sheetFormatPr defaultColWidth="11.421875" defaultRowHeight="12.75"/>
  <cols>
    <col min="1" max="1" width="45.140625" style="0" customWidth="1"/>
    <col min="2" max="2" width="23.421875" style="0" customWidth="1"/>
    <col min="3" max="3" width="23.140625" style="0" customWidth="1"/>
    <col min="4" max="4" width="26.28125" style="0" customWidth="1"/>
    <col min="5" max="5" width="28.140625" style="0" customWidth="1"/>
    <col min="6" max="6" width="25.140625" style="0" customWidth="1"/>
    <col min="7" max="7" width="26.57421875" style="0" customWidth="1"/>
    <col min="8" max="8" width="21.57421875" style="0" customWidth="1"/>
    <col min="9" max="9" width="21.8515625" style="0" customWidth="1"/>
  </cols>
  <sheetData>
    <row r="1" spans="1:8" ht="195" customHeight="1">
      <c r="A1" s="308"/>
      <c r="B1" s="309"/>
      <c r="C1" s="309"/>
      <c r="D1" s="309"/>
      <c r="E1" s="309"/>
      <c r="F1" s="309"/>
      <c r="G1" s="309"/>
      <c r="H1" s="310"/>
    </row>
    <row r="2" spans="1:9" ht="68.25" customHeight="1" thickBot="1">
      <c r="A2" s="217" t="s">
        <v>48</v>
      </c>
      <c r="B2" s="218"/>
      <c r="C2" s="218"/>
      <c r="D2" s="218"/>
      <c r="E2" s="218"/>
      <c r="F2" s="218"/>
      <c r="G2" s="218"/>
      <c r="H2" s="219"/>
      <c r="I2" s="51"/>
    </row>
    <row r="3" spans="1:9" ht="23.25" customHeight="1" thickBot="1">
      <c r="A3" s="284" t="s">
        <v>161</v>
      </c>
      <c r="B3" s="285"/>
      <c r="C3" s="285"/>
      <c r="D3" s="285"/>
      <c r="E3" s="285"/>
      <c r="F3" s="285"/>
      <c r="G3" s="285"/>
      <c r="H3" s="286"/>
      <c r="I3" s="51"/>
    </row>
    <row r="4" spans="1:9" ht="20.25" customHeight="1">
      <c r="A4" s="171"/>
      <c r="B4" s="287"/>
      <c r="C4" s="287"/>
      <c r="D4" s="287"/>
      <c r="E4" s="287"/>
      <c r="H4" s="172"/>
      <c r="I4" s="3"/>
    </row>
    <row r="5" spans="1:9" ht="29.25" customHeight="1">
      <c r="A5" s="220" t="s">
        <v>158</v>
      </c>
      <c r="B5" s="220"/>
      <c r="C5" s="220"/>
      <c r="D5" s="220"/>
      <c r="E5" s="220"/>
      <c r="F5" s="220"/>
      <c r="G5" s="2"/>
      <c r="H5" s="2"/>
      <c r="I5" s="2"/>
    </row>
    <row r="6" spans="1:9" ht="29.25" customHeight="1">
      <c r="A6" s="67" t="s">
        <v>33</v>
      </c>
      <c r="B6" s="67"/>
      <c r="G6" s="2"/>
      <c r="H6" s="2"/>
      <c r="I6" s="2"/>
    </row>
    <row r="7" spans="1:9" ht="29.25" customHeight="1">
      <c r="A7" s="220" t="s">
        <v>5</v>
      </c>
      <c r="B7" s="220"/>
      <c r="C7" s="13"/>
      <c r="D7" s="2"/>
      <c r="E7" s="2"/>
      <c r="F7" s="2"/>
      <c r="G7" s="2"/>
      <c r="H7" s="2"/>
      <c r="I7" s="2"/>
    </row>
    <row r="8" spans="1:9" ht="29.25" customHeight="1">
      <c r="A8" s="220" t="s">
        <v>12</v>
      </c>
      <c r="B8" s="220"/>
      <c r="C8" s="13"/>
      <c r="D8" s="2"/>
      <c r="E8" s="2"/>
      <c r="F8" s="2"/>
      <c r="G8" s="2"/>
      <c r="H8" s="2"/>
      <c r="I8" s="2"/>
    </row>
    <row r="9" spans="1:9" ht="29.25" customHeight="1">
      <c r="A9" s="220" t="s">
        <v>6</v>
      </c>
      <c r="B9" s="220"/>
      <c r="C9" s="13"/>
      <c r="D9" s="2"/>
      <c r="E9" s="2"/>
      <c r="F9" s="2"/>
      <c r="G9" s="2"/>
      <c r="H9" s="2"/>
      <c r="I9" s="2"/>
    </row>
    <row r="10" spans="2:10" ht="21" thickBot="1">
      <c r="B10" s="13"/>
      <c r="C10" s="14"/>
      <c r="D10" s="14"/>
      <c r="E10" s="2"/>
      <c r="F10" s="2"/>
      <c r="G10" s="2"/>
      <c r="H10" s="2" t="s">
        <v>18</v>
      </c>
      <c r="I10" s="2"/>
      <c r="J10" s="2"/>
    </row>
    <row r="11" spans="1:10" ht="24" customHeight="1" thickBot="1">
      <c r="A11" s="196" t="s">
        <v>35</v>
      </c>
      <c r="B11" s="197"/>
      <c r="C11" s="197"/>
      <c r="D11" s="197"/>
      <c r="E11" s="197"/>
      <c r="F11" s="197"/>
      <c r="G11" s="197"/>
      <c r="H11" s="198"/>
      <c r="I11" s="2"/>
      <c r="J11" s="2"/>
    </row>
    <row r="12" spans="1:10" ht="24" customHeight="1">
      <c r="A12" s="288" t="s">
        <v>26</v>
      </c>
      <c r="B12" s="289"/>
      <c r="C12" s="205" t="s">
        <v>47</v>
      </c>
      <c r="D12" s="205" t="s">
        <v>46</v>
      </c>
      <c r="E12" s="205" t="s">
        <v>22</v>
      </c>
      <c r="F12" s="281" t="s">
        <v>45</v>
      </c>
      <c r="G12" s="311" t="s">
        <v>44</v>
      </c>
      <c r="H12" s="294" t="s">
        <v>24</v>
      </c>
      <c r="I12" s="2"/>
      <c r="J12" s="2"/>
    </row>
    <row r="13" spans="1:10" ht="24" customHeight="1">
      <c r="A13" s="290"/>
      <c r="B13" s="291"/>
      <c r="C13" s="206"/>
      <c r="D13" s="206"/>
      <c r="E13" s="206" t="s">
        <v>16</v>
      </c>
      <c r="F13" s="282"/>
      <c r="G13" s="312"/>
      <c r="H13" s="295" t="s">
        <v>0</v>
      </c>
      <c r="I13" s="2"/>
      <c r="J13" s="2"/>
    </row>
    <row r="14" spans="1:10" ht="24" customHeight="1">
      <c r="A14" s="290"/>
      <c r="B14" s="291"/>
      <c r="C14" s="206"/>
      <c r="D14" s="206"/>
      <c r="E14" s="206"/>
      <c r="F14" s="282"/>
      <c r="G14" s="312"/>
      <c r="H14" s="295" t="s">
        <v>1</v>
      </c>
      <c r="I14" s="2"/>
      <c r="J14" s="2"/>
    </row>
    <row r="15" spans="1:10" ht="24" customHeight="1" thickBot="1">
      <c r="A15" s="292"/>
      <c r="B15" s="293"/>
      <c r="C15" s="207"/>
      <c r="D15" s="207"/>
      <c r="E15" s="207"/>
      <c r="F15" s="283"/>
      <c r="G15" s="313"/>
      <c r="H15" s="296" t="s">
        <v>17</v>
      </c>
      <c r="I15" s="2"/>
      <c r="J15" s="2"/>
    </row>
    <row r="16" spans="1:8" ht="104.25" customHeight="1">
      <c r="A16" s="304"/>
      <c r="B16" s="305"/>
      <c r="C16" s="99">
        <v>0</v>
      </c>
      <c r="D16" s="99">
        <v>0</v>
      </c>
      <c r="E16" s="99">
        <f>C16+D16</f>
        <v>0</v>
      </c>
      <c r="F16" s="98">
        <v>0</v>
      </c>
      <c r="G16" s="99">
        <f>E16-F16</f>
        <v>0</v>
      </c>
      <c r="H16" s="100">
        <f>IF(F16=0,(0),(F16/E16))</f>
        <v>0</v>
      </c>
    </row>
    <row r="17" spans="1:8" ht="27" customHeight="1" thickBot="1">
      <c r="A17" s="299" t="s">
        <v>15</v>
      </c>
      <c r="B17" s="300"/>
      <c r="C17" s="27">
        <f>SUM(C16:C16)+SUM(C7:C10)</f>
        <v>0</v>
      </c>
      <c r="D17" s="27">
        <f>SUM(D16:D16)+D7</f>
        <v>0</v>
      </c>
      <c r="E17" s="27">
        <f>SUM(E16:E16)+E7</f>
        <v>0</v>
      </c>
      <c r="F17" s="27">
        <f>SUM(F16:F16)+F7</f>
        <v>0</v>
      </c>
      <c r="G17" s="27">
        <f>SUM(G16:G16)+G7</f>
        <v>0</v>
      </c>
      <c r="H17" s="45">
        <f>IF(F17=0,(0),(F17/E17))</f>
        <v>0</v>
      </c>
    </row>
    <row r="18" spans="1:8" ht="18.75" customHeight="1" hidden="1" thickBot="1">
      <c r="A18" s="306"/>
      <c r="B18" s="307"/>
      <c r="C18" s="74"/>
      <c r="D18" s="185"/>
      <c r="E18" s="187"/>
      <c r="F18" s="185"/>
      <c r="G18" s="187"/>
      <c r="H18" s="189"/>
    </row>
    <row r="19" spans="1:8" ht="18.75" customHeight="1" hidden="1" thickBot="1">
      <c r="A19" s="297"/>
      <c r="B19" s="298"/>
      <c r="C19" s="74"/>
      <c r="D19" s="186"/>
      <c r="E19" s="188"/>
      <c r="F19" s="186"/>
      <c r="G19" s="188"/>
      <c r="H19" s="190"/>
    </row>
    <row r="20" spans="1:10" ht="24" customHeight="1" thickBot="1">
      <c r="A20" s="301" t="s">
        <v>30</v>
      </c>
      <c r="B20" s="302"/>
      <c r="C20" s="302"/>
      <c r="D20" s="302"/>
      <c r="E20" s="302"/>
      <c r="F20" s="302"/>
      <c r="G20" s="302"/>
      <c r="H20" s="303"/>
      <c r="I20" s="2"/>
      <c r="J20" s="2"/>
    </row>
    <row r="21" spans="1:10" ht="22.5" customHeight="1">
      <c r="A21" s="294" t="s">
        <v>25</v>
      </c>
      <c r="B21" s="294" t="s">
        <v>54</v>
      </c>
      <c r="C21" s="205" t="s">
        <v>47</v>
      </c>
      <c r="D21" s="205" t="s">
        <v>42</v>
      </c>
      <c r="E21" s="205" t="s">
        <v>22</v>
      </c>
      <c r="F21" s="281" t="s">
        <v>43</v>
      </c>
      <c r="G21" s="311" t="s">
        <v>44</v>
      </c>
      <c r="H21" s="294" t="s">
        <v>24</v>
      </c>
      <c r="J21" s="2"/>
    </row>
    <row r="22" spans="1:8" ht="27" customHeight="1">
      <c r="A22" s="295"/>
      <c r="B22" s="295"/>
      <c r="C22" s="206"/>
      <c r="D22" s="206"/>
      <c r="E22" s="206" t="s">
        <v>16</v>
      </c>
      <c r="F22" s="282"/>
      <c r="G22" s="312"/>
      <c r="H22" s="295" t="s">
        <v>0</v>
      </c>
    </row>
    <row r="23" spans="1:8" ht="24.75" customHeight="1">
      <c r="A23" s="295"/>
      <c r="B23" s="295"/>
      <c r="C23" s="206"/>
      <c r="D23" s="206"/>
      <c r="E23" s="206"/>
      <c r="F23" s="282"/>
      <c r="G23" s="312"/>
      <c r="H23" s="295" t="s">
        <v>1</v>
      </c>
    </row>
    <row r="24" spans="1:8" ht="39" customHeight="1" thickBot="1">
      <c r="A24" s="296"/>
      <c r="B24" s="296"/>
      <c r="C24" s="207"/>
      <c r="D24" s="207"/>
      <c r="E24" s="207"/>
      <c r="F24" s="283"/>
      <c r="G24" s="313"/>
      <c r="H24" s="296" t="s">
        <v>17</v>
      </c>
    </row>
    <row r="25" spans="1:8" ht="81.75" customHeight="1">
      <c r="A25" s="73"/>
      <c r="B25" s="173"/>
      <c r="C25" s="50">
        <v>0</v>
      </c>
      <c r="D25" s="75">
        <v>0</v>
      </c>
      <c r="E25" s="76">
        <f>C25+D25</f>
        <v>0</v>
      </c>
      <c r="F25" s="77">
        <v>0</v>
      </c>
      <c r="G25" s="76">
        <f>E25-F25</f>
        <v>0</v>
      </c>
      <c r="H25" s="47">
        <f>IF(F25=0,(0),(F25/E25))</f>
        <v>0</v>
      </c>
    </row>
    <row r="26" spans="1:8" ht="32.25" customHeight="1">
      <c r="A26" s="299" t="s">
        <v>15</v>
      </c>
      <c r="B26" s="300"/>
      <c r="C26" s="27">
        <f>SUM(C25:C25)+SUM(C16:C19)</f>
        <v>0</v>
      </c>
      <c r="D26" s="27">
        <f>SUM(D25:D25)+D16</f>
        <v>0</v>
      </c>
      <c r="E26" s="27">
        <f>SUM(E25:E25)+E16</f>
        <v>0</v>
      </c>
      <c r="F26" s="27">
        <f>SUM(F25:F25)+F16</f>
        <v>0</v>
      </c>
      <c r="G26" s="27">
        <f>SUM(G25:G25)+G16</f>
        <v>0</v>
      </c>
      <c r="H26" s="45">
        <f>IF(F26=0,(0),(F26/E26))</f>
        <v>0</v>
      </c>
    </row>
    <row r="27" spans="1:4" ht="18.75">
      <c r="A27" s="8"/>
      <c r="B27" s="35"/>
      <c r="C27" s="35"/>
      <c r="D27" s="35"/>
    </row>
    <row r="29" spans="2:10" ht="18.75" customHeight="1">
      <c r="B29" s="224" t="s">
        <v>7</v>
      </c>
      <c r="C29" s="224"/>
      <c r="D29" s="224"/>
      <c r="E29" s="222"/>
      <c r="F29" s="222"/>
      <c r="G29" s="222" t="s">
        <v>10</v>
      </c>
      <c r="H29" s="222"/>
      <c r="J29" s="11"/>
    </row>
    <row r="30" spans="2:10" ht="18.75">
      <c r="B30" s="224" t="s">
        <v>8</v>
      </c>
      <c r="C30" s="224"/>
      <c r="D30" s="224"/>
      <c r="E30" s="222"/>
      <c r="F30" s="222"/>
      <c r="G30" s="222" t="s">
        <v>11</v>
      </c>
      <c r="H30" s="222"/>
      <c r="J30" s="15"/>
    </row>
  </sheetData>
  <sheetProtection/>
  <mergeCells count="36">
    <mergeCell ref="A1:H1"/>
    <mergeCell ref="A2:H2"/>
    <mergeCell ref="B21:B24"/>
    <mergeCell ref="G21:G24"/>
    <mergeCell ref="D21:D24"/>
    <mergeCell ref="H21:H24"/>
    <mergeCell ref="F12:F15"/>
    <mergeCell ref="G12:G15"/>
    <mergeCell ref="E21:E24"/>
    <mergeCell ref="A11:H11"/>
    <mergeCell ref="B29:D29"/>
    <mergeCell ref="B30:D30"/>
    <mergeCell ref="G30:H30"/>
    <mergeCell ref="G29:H29"/>
    <mergeCell ref="E29:F29"/>
    <mergeCell ref="E30:F30"/>
    <mergeCell ref="C12:C15"/>
    <mergeCell ref="D12:D15"/>
    <mergeCell ref="E12:E15"/>
    <mergeCell ref="A19:B19"/>
    <mergeCell ref="A26:B26"/>
    <mergeCell ref="A20:H20"/>
    <mergeCell ref="A16:B16"/>
    <mergeCell ref="A17:B17"/>
    <mergeCell ref="A18:B18"/>
    <mergeCell ref="A21:A24"/>
    <mergeCell ref="C21:C24"/>
    <mergeCell ref="F21:F24"/>
    <mergeCell ref="A3:H3"/>
    <mergeCell ref="A5:F5"/>
    <mergeCell ref="A7:B7"/>
    <mergeCell ref="A8:B8"/>
    <mergeCell ref="A9:B9"/>
    <mergeCell ref="B4:E4"/>
    <mergeCell ref="A12:B15"/>
    <mergeCell ref="H12:H15"/>
  </mergeCells>
  <printOptions horizontalCentered="1"/>
  <pageMargins left="0.2362204724409449" right="0.3937007874015748" top="0.5511811023622047" bottom="0.3937007874015748" header="0.2362204724409449" footer="0.1968503937007874"/>
  <pageSetup horizontalDpi="300" verticalDpi="300" orientation="landscape" paperSize="9" scale="50" r:id="rId2"/>
  <headerFooter alignWithMargins="0">
    <oddHeader>&amp;L&amp;"Arial,Gras italique"TAB.N°03
FNR -ATRSS- EQUIPEMENT .2020</oddHeader>
    <oddFooter>&amp;R&amp;"Arial,Gras italique"&amp;8A,T.R.S.S
D.F.P.R
2020</oddFooter>
  </headerFooter>
  <drawing r:id="rId1"/>
</worksheet>
</file>

<file path=xl/worksheets/sheet5.xml><?xml version="1.0" encoding="utf-8"?>
<worksheet xmlns="http://schemas.openxmlformats.org/spreadsheetml/2006/main" xmlns:r="http://schemas.openxmlformats.org/officeDocument/2006/relationships">
  <dimension ref="A1:F37"/>
  <sheetViews>
    <sheetView view="pageLayout" zoomScaleSheetLayoutView="75" workbookViewId="0" topLeftCell="A1">
      <selection activeCell="A3" sqref="A3:F3"/>
    </sheetView>
  </sheetViews>
  <sheetFormatPr defaultColWidth="11.421875" defaultRowHeight="12.75"/>
  <cols>
    <col min="2" max="2" width="60.28125" style="0" customWidth="1"/>
    <col min="3" max="3" width="44.421875" style="0" customWidth="1"/>
    <col min="4" max="4" width="25.57421875" style="0" customWidth="1"/>
    <col min="5" max="5" width="23.421875" style="0" customWidth="1"/>
    <col min="6" max="6" width="13.421875" style="0" customWidth="1"/>
  </cols>
  <sheetData>
    <row r="1" spans="1:6" ht="179.25" customHeight="1" thickBot="1">
      <c r="A1" s="316"/>
      <c r="B1" s="317"/>
      <c r="C1" s="317"/>
      <c r="D1" s="317"/>
      <c r="E1" s="317"/>
      <c r="F1" s="318"/>
    </row>
    <row r="2" spans="1:6" ht="74.25" customHeight="1" thickBot="1">
      <c r="A2" s="260" t="s">
        <v>166</v>
      </c>
      <c r="B2" s="261"/>
      <c r="C2" s="261"/>
      <c r="D2" s="261"/>
      <c r="E2" s="261"/>
      <c r="F2" s="262"/>
    </row>
    <row r="3" spans="1:6" ht="21" customHeight="1">
      <c r="A3" s="266" t="s">
        <v>150</v>
      </c>
      <c r="B3" s="266"/>
      <c r="C3" s="266"/>
      <c r="D3" s="266"/>
      <c r="E3" s="266"/>
      <c r="F3" s="266"/>
    </row>
    <row r="4" spans="1:3" ht="26.25" customHeight="1">
      <c r="A4" s="266" t="s">
        <v>31</v>
      </c>
      <c r="B4" s="266"/>
      <c r="C4" s="266"/>
    </row>
    <row r="5" spans="1:3" ht="22.5" customHeight="1">
      <c r="A5" s="319" t="s">
        <v>32</v>
      </c>
      <c r="B5" s="319"/>
      <c r="C5" s="319"/>
    </row>
    <row r="6" spans="1:3" ht="21" customHeight="1">
      <c r="A6" s="319" t="s">
        <v>28</v>
      </c>
      <c r="B6" s="319"/>
      <c r="C6" s="28"/>
    </row>
    <row r="7" spans="1:3" ht="18.75" customHeight="1">
      <c r="A7" s="79" t="s">
        <v>13</v>
      </c>
      <c r="B7" s="79"/>
      <c r="C7" s="28"/>
    </row>
    <row r="8" spans="1:3" ht="21.75" customHeight="1">
      <c r="A8" s="319" t="s">
        <v>14</v>
      </c>
      <c r="B8" s="319"/>
      <c r="C8" s="28"/>
    </row>
    <row r="9" spans="2:3" ht="14.25" customHeight="1" thickBot="1">
      <c r="B9" s="29"/>
      <c r="C9" s="28"/>
    </row>
    <row r="10" spans="1:4" ht="30" customHeight="1" thickBot="1">
      <c r="A10" s="314" t="s">
        <v>36</v>
      </c>
      <c r="B10" s="315"/>
      <c r="C10" s="105">
        <v>0</v>
      </c>
      <c r="D10" s="30"/>
    </row>
    <row r="11" spans="1:4" ht="33.75" customHeight="1" thickBot="1">
      <c r="A11" s="314" t="s">
        <v>37</v>
      </c>
      <c r="B11" s="315"/>
      <c r="C11" s="105">
        <v>0</v>
      </c>
      <c r="D11" s="30"/>
    </row>
    <row r="12" spans="1:5" ht="33.75" customHeight="1" thickBot="1">
      <c r="A12" s="314" t="s">
        <v>20</v>
      </c>
      <c r="B12" s="315"/>
      <c r="C12" s="105">
        <f>+C10+C11</f>
        <v>0</v>
      </c>
      <c r="D12" s="30"/>
      <c r="E12" s="2" t="s">
        <v>18</v>
      </c>
    </row>
    <row r="13" ht="7.5" customHeight="1" thickBot="1">
      <c r="B13" s="4"/>
    </row>
    <row r="14" spans="1:6" ht="7.5" customHeight="1">
      <c r="A14" s="236" t="s">
        <v>2</v>
      </c>
      <c r="B14" s="237"/>
      <c r="C14" s="244" t="s">
        <v>41</v>
      </c>
      <c r="D14" s="245"/>
      <c r="E14" s="245"/>
      <c r="F14" s="246"/>
    </row>
    <row r="15" spans="1:6" ht="8.25" customHeight="1">
      <c r="A15" s="238"/>
      <c r="B15" s="239"/>
      <c r="C15" s="247"/>
      <c r="D15" s="248"/>
      <c r="E15" s="248"/>
      <c r="F15" s="249"/>
    </row>
    <row r="16" spans="1:6" ht="7.5" customHeight="1" thickBot="1">
      <c r="A16" s="238"/>
      <c r="B16" s="239"/>
      <c r="C16" s="247"/>
      <c r="D16" s="248"/>
      <c r="E16" s="248"/>
      <c r="F16" s="249"/>
    </row>
    <row r="17" spans="1:6" ht="12.75" customHeight="1">
      <c r="A17" s="238"/>
      <c r="B17" s="239"/>
      <c r="C17" s="326" t="s">
        <v>3</v>
      </c>
      <c r="D17" s="327"/>
      <c r="E17" s="327"/>
      <c r="F17" s="328"/>
    </row>
    <row r="18" spans="1:6" ht="12.75" customHeight="1" thickBot="1">
      <c r="A18" s="238"/>
      <c r="B18" s="239"/>
      <c r="C18" s="329"/>
      <c r="D18" s="330"/>
      <c r="E18" s="330"/>
      <c r="F18" s="331"/>
    </row>
    <row r="19" spans="1:6" ht="12.75" customHeight="1">
      <c r="A19" s="238"/>
      <c r="B19" s="239"/>
      <c r="C19" s="321" t="s">
        <v>40</v>
      </c>
      <c r="D19" s="320" t="s">
        <v>49</v>
      </c>
      <c r="E19" s="321" t="s">
        <v>38</v>
      </c>
      <c r="F19" s="332" t="s">
        <v>19</v>
      </c>
    </row>
    <row r="20" spans="1:6" ht="78" customHeight="1" thickBot="1">
      <c r="A20" s="240"/>
      <c r="B20" s="241"/>
      <c r="C20" s="333"/>
      <c r="D20" s="320"/>
      <c r="E20" s="321"/>
      <c r="F20" s="332"/>
    </row>
    <row r="21" spans="1:6" ht="62.25" customHeight="1" thickBot="1">
      <c r="A21" s="225" t="s">
        <v>121</v>
      </c>
      <c r="B21" s="226"/>
      <c r="C21" s="226"/>
      <c r="D21" s="226"/>
      <c r="E21" s="226"/>
      <c r="F21" s="227"/>
    </row>
    <row r="22" spans="1:6" ht="62.25" customHeight="1">
      <c r="A22" s="113">
        <v>1</v>
      </c>
      <c r="B22" s="114" t="s">
        <v>114</v>
      </c>
      <c r="C22" s="16">
        <f>SUM(D21:D23)</f>
        <v>0</v>
      </c>
      <c r="D22" s="16">
        <f>SUM(E21:E23)</f>
        <v>0</v>
      </c>
      <c r="E22" s="16">
        <f>SUM(E21:E21)</f>
        <v>0</v>
      </c>
      <c r="F22" s="32">
        <f aca="true" t="shared" si="0" ref="F22:F29">IF(D22=0,(0),D22/C22)</f>
        <v>0</v>
      </c>
    </row>
    <row r="23" spans="1:6" ht="62.25" customHeight="1">
      <c r="A23" s="115">
        <v>2</v>
      </c>
      <c r="B23" s="84" t="s">
        <v>115</v>
      </c>
      <c r="C23" s="19">
        <f>SUM(D21:D24)</f>
        <v>0</v>
      </c>
      <c r="D23" s="19">
        <f>SUM(E21:E24)</f>
        <v>0</v>
      </c>
      <c r="E23" s="19">
        <f>SUM(F21:F22)</f>
        <v>0</v>
      </c>
      <c r="F23" s="32">
        <f t="shared" si="0"/>
        <v>0</v>
      </c>
    </row>
    <row r="24" spans="1:6" ht="62.25" customHeight="1">
      <c r="A24" s="115">
        <v>3</v>
      </c>
      <c r="B24" s="84" t="s">
        <v>116</v>
      </c>
      <c r="C24" s="19">
        <f>SUM(D21:D25)</f>
        <v>0</v>
      </c>
      <c r="D24" s="19">
        <f>SUM(E21:E25)</f>
        <v>0</v>
      </c>
      <c r="E24" s="17">
        <f>SUM(F21:F23)</f>
        <v>0</v>
      </c>
      <c r="F24" s="32">
        <f t="shared" si="0"/>
        <v>0</v>
      </c>
    </row>
    <row r="25" spans="1:6" ht="62.25" customHeight="1">
      <c r="A25" s="115">
        <v>4</v>
      </c>
      <c r="B25" s="84" t="s">
        <v>117</v>
      </c>
      <c r="C25" s="19">
        <f>SUM(D21:D26)</f>
        <v>0</v>
      </c>
      <c r="D25" s="19">
        <f>SUM(E21:E26)</f>
        <v>0</v>
      </c>
      <c r="E25" s="17">
        <f>SUM(F21:F24)</f>
        <v>0</v>
      </c>
      <c r="F25" s="86">
        <f t="shared" si="0"/>
        <v>0</v>
      </c>
    </row>
    <row r="26" spans="1:6" ht="62.25" customHeight="1">
      <c r="A26" s="115">
        <v>5</v>
      </c>
      <c r="B26" s="84" t="s">
        <v>118</v>
      </c>
      <c r="C26" s="19">
        <f>SUM(D21:D27)</f>
        <v>0</v>
      </c>
      <c r="D26" s="19">
        <f>SUM(E21:E27)</f>
        <v>0</v>
      </c>
      <c r="E26" s="19">
        <f>SUM(F21:F25)</f>
        <v>0</v>
      </c>
      <c r="F26" s="86">
        <f t="shared" si="0"/>
        <v>0</v>
      </c>
    </row>
    <row r="27" spans="1:6" ht="62.25" customHeight="1">
      <c r="A27" s="115">
        <v>6</v>
      </c>
      <c r="B27" s="84" t="s">
        <v>119</v>
      </c>
      <c r="C27" s="19">
        <f>SUM(D21:D28)</f>
        <v>0</v>
      </c>
      <c r="D27" s="19">
        <f>SUM(E21:E28)</f>
        <v>0</v>
      </c>
      <c r="E27" s="19">
        <f>SUM(F21:F26)</f>
        <v>0</v>
      </c>
      <c r="F27" s="86">
        <f t="shared" si="0"/>
        <v>0</v>
      </c>
    </row>
    <row r="28" spans="1:6" ht="62.25" customHeight="1" thickBot="1">
      <c r="A28" s="116">
        <v>7</v>
      </c>
      <c r="B28" s="117" t="s">
        <v>120</v>
      </c>
      <c r="C28" s="118">
        <f>SUM(D21:D28)</f>
        <v>0</v>
      </c>
      <c r="D28" s="118">
        <f>SUM(E21:E28)</f>
        <v>0</v>
      </c>
      <c r="E28" s="118">
        <f>SUM(F21:F27)</f>
        <v>0</v>
      </c>
      <c r="F28" s="86">
        <f t="shared" si="0"/>
        <v>0</v>
      </c>
    </row>
    <row r="29" spans="1:6" s="9" customFormat="1" ht="41.25" customHeight="1" thickBot="1">
      <c r="A29" s="322" t="s">
        <v>15</v>
      </c>
      <c r="B29" s="323"/>
      <c r="C29" s="112">
        <f>SUM(C22:C28)</f>
        <v>0</v>
      </c>
      <c r="D29" s="112">
        <f>SUM(D22:D28)</f>
        <v>0</v>
      </c>
      <c r="E29" s="112">
        <f>SUM(E22:E28)</f>
        <v>0</v>
      </c>
      <c r="F29" s="97">
        <f t="shared" si="0"/>
        <v>0</v>
      </c>
    </row>
    <row r="30" spans="2:6" s="9" customFormat="1" ht="39.75" customHeight="1">
      <c r="B30" s="6"/>
      <c r="C30" s="5"/>
      <c r="D30" s="5"/>
      <c r="E30" s="5"/>
      <c r="F30" s="5"/>
    </row>
    <row r="31" spans="1:6" s="9" customFormat="1" ht="41.25" customHeight="1">
      <c r="A31" s="324" t="s">
        <v>162</v>
      </c>
      <c r="B31" s="324"/>
      <c r="C31" s="191" t="s">
        <v>163</v>
      </c>
      <c r="D31" s="325" t="s">
        <v>164</v>
      </c>
      <c r="E31" s="325"/>
      <c r="F31" s="325"/>
    </row>
    <row r="32" spans="1:6" s="9" customFormat="1" ht="41.25" customHeight="1">
      <c r="A32" s="88"/>
      <c r="B32" s="102"/>
      <c r="C32" s="12"/>
      <c r="D32" s="12"/>
      <c r="E32" s="15"/>
      <c r="F32" s="15"/>
    </row>
    <row r="33" spans="2:6" s="9" customFormat="1" ht="38.25" customHeight="1">
      <c r="B33" s="8"/>
      <c r="C33" s="1"/>
      <c r="D33"/>
      <c r="E33"/>
      <c r="F33"/>
    </row>
    <row r="34" spans="2:6" s="9" customFormat="1" ht="41.25" customHeight="1">
      <c r="B34" s="7"/>
      <c r="C34"/>
      <c r="D34"/>
      <c r="E34"/>
      <c r="F34"/>
    </row>
    <row r="35" spans="2:6" s="9" customFormat="1" ht="41.25" customHeight="1">
      <c r="B35"/>
      <c r="C35"/>
      <c r="D35"/>
      <c r="E35"/>
      <c r="F35"/>
    </row>
    <row r="36" spans="2:6" s="9" customFormat="1" ht="36" customHeight="1">
      <c r="B36"/>
      <c r="C36"/>
      <c r="D36"/>
      <c r="E36"/>
      <c r="F36"/>
    </row>
    <row r="37" spans="2:6" s="9" customFormat="1" ht="34.5" customHeight="1">
      <c r="B37"/>
      <c r="C37"/>
      <c r="D37"/>
      <c r="E37"/>
      <c r="F37"/>
    </row>
    <row r="38" ht="34.5" customHeight="1"/>
    <row r="39" ht="39" customHeight="1"/>
    <row r="40" ht="39" customHeight="1"/>
    <row r="41" ht="38.25" customHeight="1"/>
    <row r="42" ht="39.75" customHeight="1"/>
    <row r="43" ht="30" customHeight="1"/>
    <row r="44" ht="41.25" customHeight="1"/>
  </sheetData>
  <sheetProtection/>
  <mergeCells count="21">
    <mergeCell ref="A29:B29"/>
    <mergeCell ref="A31:B31"/>
    <mergeCell ref="D31:F31"/>
    <mergeCell ref="C17:F18"/>
    <mergeCell ref="F19:F20"/>
    <mergeCell ref="C19:C20"/>
    <mergeCell ref="C14:F16"/>
    <mergeCell ref="D19:D20"/>
    <mergeCell ref="E19:E20"/>
    <mergeCell ref="A21:F21"/>
    <mergeCell ref="A14:B20"/>
    <mergeCell ref="A12:B12"/>
    <mergeCell ref="A11:B11"/>
    <mergeCell ref="A10:B10"/>
    <mergeCell ref="A1:F1"/>
    <mergeCell ref="A2:F2"/>
    <mergeCell ref="A3:F3"/>
    <mergeCell ref="A4:C4"/>
    <mergeCell ref="A6:B6"/>
    <mergeCell ref="A8:B8"/>
    <mergeCell ref="A5:C5"/>
  </mergeCells>
  <printOptions horizontalCentered="1" verticalCentered="1"/>
  <pageMargins left="0.1968503937007874" right="0.1968503937007874" top="0.5118110236220472" bottom="0.5118110236220472" header="0.31" footer="0.24"/>
  <pageSetup horizontalDpi="300" verticalDpi="300" orientation="portrait" paperSize="9" scale="57" r:id="rId2"/>
  <headerFooter alignWithMargins="0">
    <oddHeader>&amp;L&amp;"Arial,Gras italique"&amp;8TAB.N°04
FNR -ATRSS- EQUIPEMENT 2020</oddHeader>
    <oddFooter>&amp;R&amp;"Arial,Gras italique"&amp;8A,T.R.S.S
D.F.P.R
2020</oddFooter>
  </headerFooter>
  <rowBreaks count="1" manualBreakCount="1">
    <brk id="32" min="1" max="5" man="1"/>
  </rowBreaks>
  <drawing r:id="rId1"/>
</worksheet>
</file>

<file path=xl/worksheets/sheet6.xml><?xml version="1.0" encoding="utf-8"?>
<worksheet xmlns="http://schemas.openxmlformats.org/spreadsheetml/2006/main" xmlns:r="http://schemas.openxmlformats.org/officeDocument/2006/relationships">
  <dimension ref="A1:F86"/>
  <sheetViews>
    <sheetView view="pageBreakPreview" zoomScale="75" zoomScaleSheetLayoutView="75" workbookViewId="0" topLeftCell="A53">
      <selection activeCell="A1" sqref="A1:F69"/>
    </sheetView>
  </sheetViews>
  <sheetFormatPr defaultColWidth="11.421875" defaultRowHeight="12.75"/>
  <cols>
    <col min="1" max="1" width="7.7109375" style="0" customWidth="1"/>
    <col min="2" max="2" width="51.57421875" style="0" customWidth="1"/>
    <col min="3" max="3" width="26.8515625" style="0" customWidth="1"/>
    <col min="4" max="4" width="23.421875" style="0" customWidth="1"/>
    <col min="5" max="5" width="15.421875" style="0" customWidth="1"/>
    <col min="6" max="6" width="19.421875" style="0" customWidth="1"/>
  </cols>
  <sheetData>
    <row r="1" spans="1:6" ht="186.75" customHeight="1" thickBot="1">
      <c r="A1" s="260"/>
      <c r="B1" s="261"/>
      <c r="C1" s="261"/>
      <c r="D1" s="261"/>
      <c r="E1" s="261"/>
      <c r="F1" s="262"/>
    </row>
    <row r="2" spans="1:6" ht="73.5" customHeight="1" thickBot="1">
      <c r="A2" s="260" t="s">
        <v>165</v>
      </c>
      <c r="B2" s="261"/>
      <c r="C2" s="261"/>
      <c r="D2" s="261"/>
      <c r="E2" s="261"/>
      <c r="F2" s="262"/>
    </row>
    <row r="3" spans="1:6" ht="21.75" customHeight="1">
      <c r="A3" s="338" t="s">
        <v>21</v>
      </c>
      <c r="B3" s="338"/>
      <c r="C3" s="338"/>
      <c r="D3" s="338"/>
      <c r="E3" s="338"/>
      <c r="F3" s="338"/>
    </row>
    <row r="4" spans="1:2" ht="20.25">
      <c r="A4" s="67" t="s">
        <v>151</v>
      </c>
      <c r="B4" s="79"/>
    </row>
    <row r="5" ht="20.25">
      <c r="A5" s="25" t="s">
        <v>143</v>
      </c>
    </row>
    <row r="6" spans="1:4" ht="23.25" customHeight="1">
      <c r="A6" s="337" t="s">
        <v>51</v>
      </c>
      <c r="B6" s="337"/>
      <c r="C6" s="337"/>
      <c r="D6" s="337"/>
    </row>
    <row r="7" ht="20.25">
      <c r="A7" s="25" t="s">
        <v>52</v>
      </c>
    </row>
    <row r="8" ht="20.25">
      <c r="A8" s="25" t="s">
        <v>53</v>
      </c>
    </row>
    <row r="9" spans="1:6" ht="39" customHeight="1">
      <c r="A9" s="351" t="s">
        <v>152</v>
      </c>
      <c r="B9" s="352"/>
      <c r="C9" s="352"/>
      <c r="D9" s="352"/>
      <c r="E9" s="352"/>
      <c r="F9" s="352"/>
    </row>
    <row r="10" spans="2:5" ht="20.25">
      <c r="B10" s="25" t="s">
        <v>50</v>
      </c>
      <c r="E10" s="2"/>
    </row>
    <row r="11" ht="11.25" customHeight="1">
      <c r="B11" s="25"/>
    </row>
    <row r="12" spans="1:5" ht="26.25" customHeight="1">
      <c r="A12" s="267" t="s">
        <v>36</v>
      </c>
      <c r="B12" s="267"/>
      <c r="C12" s="78">
        <v>0</v>
      </c>
      <c r="D12" s="30"/>
      <c r="E12" s="30"/>
    </row>
    <row r="13" spans="1:5" ht="30.75" customHeight="1">
      <c r="A13" s="267" t="s">
        <v>37</v>
      </c>
      <c r="B13" s="267"/>
      <c r="C13" s="78">
        <v>0</v>
      </c>
      <c r="D13" s="30"/>
      <c r="E13" s="30"/>
    </row>
    <row r="14" spans="1:5" ht="31.5" customHeight="1">
      <c r="A14" s="267" t="s">
        <v>20</v>
      </c>
      <c r="B14" s="267"/>
      <c r="C14" s="78">
        <f>SUM(C12:C13)</f>
        <v>0</v>
      </c>
      <c r="D14" s="30"/>
      <c r="E14" s="2" t="s">
        <v>18</v>
      </c>
    </row>
    <row r="15" ht="7.5" customHeight="1" thickBot="1">
      <c r="B15" s="4"/>
    </row>
    <row r="16" spans="1:6" ht="7.5" customHeight="1">
      <c r="A16" s="236" t="s">
        <v>2</v>
      </c>
      <c r="B16" s="237"/>
      <c r="C16" s="244" t="s">
        <v>41</v>
      </c>
      <c r="D16" s="245"/>
      <c r="E16" s="245"/>
      <c r="F16" s="246"/>
    </row>
    <row r="17" spans="1:6" ht="8.25" customHeight="1">
      <c r="A17" s="238"/>
      <c r="B17" s="239"/>
      <c r="C17" s="247"/>
      <c r="D17" s="248"/>
      <c r="E17" s="248"/>
      <c r="F17" s="249"/>
    </row>
    <row r="18" spans="1:6" ht="7.5" customHeight="1">
      <c r="A18" s="238"/>
      <c r="B18" s="239"/>
      <c r="C18" s="250"/>
      <c r="D18" s="251"/>
      <c r="E18" s="251"/>
      <c r="F18" s="252"/>
    </row>
    <row r="19" spans="1:6" ht="12.75" customHeight="1">
      <c r="A19" s="238"/>
      <c r="B19" s="239"/>
      <c r="C19" s="253" t="s">
        <v>3</v>
      </c>
      <c r="D19" s="254"/>
      <c r="E19" s="254"/>
      <c r="F19" s="255"/>
    </row>
    <row r="20" spans="1:6" ht="12.75" customHeight="1">
      <c r="A20" s="238"/>
      <c r="B20" s="239"/>
      <c r="C20" s="256"/>
      <c r="D20" s="257"/>
      <c r="E20" s="257"/>
      <c r="F20" s="258"/>
    </row>
    <row r="21" spans="1:6" ht="12.75" customHeight="1">
      <c r="A21" s="238"/>
      <c r="B21" s="239"/>
      <c r="C21" s="232" t="s">
        <v>40</v>
      </c>
      <c r="D21" s="230" t="s">
        <v>39</v>
      </c>
      <c r="E21" s="232" t="s">
        <v>38</v>
      </c>
      <c r="F21" s="234" t="s">
        <v>19</v>
      </c>
    </row>
    <row r="22" spans="1:6" ht="78" customHeight="1" thickBot="1">
      <c r="A22" s="240"/>
      <c r="B22" s="241"/>
      <c r="C22" s="259"/>
      <c r="D22" s="231"/>
      <c r="E22" s="233"/>
      <c r="F22" s="235"/>
    </row>
    <row r="23" spans="1:6" ht="34.5" customHeight="1" thickBot="1">
      <c r="A23" s="120"/>
      <c r="B23" s="226" t="s">
        <v>127</v>
      </c>
      <c r="C23" s="226"/>
      <c r="D23" s="226"/>
      <c r="E23" s="226"/>
      <c r="F23" s="227"/>
    </row>
    <row r="24" spans="1:6" s="9" customFormat="1" ht="57" customHeight="1">
      <c r="A24" s="113">
        <v>1</v>
      </c>
      <c r="B24" s="114" t="s">
        <v>55</v>
      </c>
      <c r="C24" s="119">
        <v>0</v>
      </c>
      <c r="D24" s="119">
        <v>0</v>
      </c>
      <c r="E24" s="119">
        <f>C24-D24</f>
        <v>0</v>
      </c>
      <c r="F24" s="21">
        <f aca="true" t="shared" si="0" ref="F24:F33">IF(D24=0,(0),D24/C24)</f>
        <v>0</v>
      </c>
    </row>
    <row r="25" spans="1:6" s="9" customFormat="1" ht="60" customHeight="1">
      <c r="A25" s="115">
        <v>2</v>
      </c>
      <c r="B25" s="84" t="s">
        <v>56</v>
      </c>
      <c r="C25" s="18">
        <v>0</v>
      </c>
      <c r="D25" s="18">
        <v>0</v>
      </c>
      <c r="E25" s="18">
        <f>C25-D25</f>
        <v>0</v>
      </c>
      <c r="F25" s="21">
        <f t="shared" si="0"/>
        <v>0</v>
      </c>
    </row>
    <row r="26" spans="1:6" s="9" customFormat="1" ht="69" customHeight="1">
      <c r="A26" s="115">
        <v>3</v>
      </c>
      <c r="B26" s="84" t="s">
        <v>57</v>
      </c>
      <c r="C26" s="18">
        <v>0</v>
      </c>
      <c r="D26" s="18">
        <v>0</v>
      </c>
      <c r="E26" s="18">
        <f aca="true" t="shared" si="1" ref="E26:E32">C26-D26</f>
        <v>0</v>
      </c>
      <c r="F26" s="21">
        <f t="shared" si="0"/>
        <v>0</v>
      </c>
    </row>
    <row r="27" spans="1:6" s="9" customFormat="1" ht="24.75" customHeight="1">
      <c r="A27" s="115">
        <v>4</v>
      </c>
      <c r="B27" s="84" t="s">
        <v>58</v>
      </c>
      <c r="C27" s="18">
        <v>0</v>
      </c>
      <c r="D27" s="18">
        <v>0</v>
      </c>
      <c r="E27" s="18">
        <f t="shared" si="1"/>
        <v>0</v>
      </c>
      <c r="F27" s="21">
        <f t="shared" si="0"/>
        <v>0</v>
      </c>
    </row>
    <row r="28" spans="1:6" s="9" customFormat="1" ht="36" customHeight="1">
      <c r="A28" s="115">
        <v>5</v>
      </c>
      <c r="B28" s="84" t="s">
        <v>59</v>
      </c>
      <c r="C28" s="18">
        <v>0</v>
      </c>
      <c r="D28" s="18">
        <v>0</v>
      </c>
      <c r="E28" s="18">
        <f t="shared" si="1"/>
        <v>0</v>
      </c>
      <c r="F28" s="21">
        <f t="shared" si="0"/>
        <v>0</v>
      </c>
    </row>
    <row r="29" spans="1:6" s="9" customFormat="1" ht="34.5" customHeight="1">
      <c r="A29" s="115">
        <v>6</v>
      </c>
      <c r="B29" s="84" t="s">
        <v>60</v>
      </c>
      <c r="C29" s="18">
        <v>0</v>
      </c>
      <c r="D29" s="18">
        <v>0</v>
      </c>
      <c r="E29" s="18">
        <f t="shared" si="1"/>
        <v>0</v>
      </c>
      <c r="F29" s="21">
        <f t="shared" si="0"/>
        <v>0</v>
      </c>
    </row>
    <row r="30" spans="1:6" ht="50.25" customHeight="1">
      <c r="A30" s="115">
        <v>7</v>
      </c>
      <c r="B30" s="84" t="s">
        <v>61</v>
      </c>
      <c r="C30" s="18">
        <v>0</v>
      </c>
      <c r="D30" s="18">
        <v>0</v>
      </c>
      <c r="E30" s="18">
        <f t="shared" si="1"/>
        <v>0</v>
      </c>
      <c r="F30" s="21">
        <f t="shared" si="0"/>
        <v>0</v>
      </c>
    </row>
    <row r="31" spans="1:6" ht="51.75" customHeight="1">
      <c r="A31" s="115">
        <v>8</v>
      </c>
      <c r="B31" s="84" t="s">
        <v>62</v>
      </c>
      <c r="C31" s="18">
        <v>0</v>
      </c>
      <c r="D31" s="18">
        <v>0</v>
      </c>
      <c r="E31" s="18">
        <f t="shared" si="1"/>
        <v>0</v>
      </c>
      <c r="F31" s="21">
        <f t="shared" si="0"/>
        <v>0</v>
      </c>
    </row>
    <row r="32" spans="1:6" ht="51.75" customHeight="1" thickBot="1">
      <c r="A32" s="121">
        <v>9</v>
      </c>
      <c r="B32" s="85" t="s">
        <v>63</v>
      </c>
      <c r="C32" s="19">
        <v>0</v>
      </c>
      <c r="D32" s="19">
        <v>0</v>
      </c>
      <c r="E32" s="19">
        <f t="shared" si="1"/>
        <v>0</v>
      </c>
      <c r="F32" s="22">
        <f t="shared" si="0"/>
        <v>0</v>
      </c>
    </row>
    <row r="33" spans="1:6" ht="44.25" customHeight="1" thickBot="1">
      <c r="A33" s="272" t="s">
        <v>135</v>
      </c>
      <c r="B33" s="273"/>
      <c r="C33" s="91">
        <f>SUM(C24:C32)</f>
        <v>0</v>
      </c>
      <c r="D33" s="91">
        <f>SUM(D24:D32)</f>
        <v>0</v>
      </c>
      <c r="E33" s="91">
        <f>SUM(E24:E32)</f>
        <v>0</v>
      </c>
      <c r="F33" s="93">
        <f t="shared" si="0"/>
        <v>0</v>
      </c>
    </row>
    <row r="34" spans="1:6" ht="30" customHeight="1">
      <c r="A34" s="103"/>
      <c r="B34" s="334" t="s">
        <v>153</v>
      </c>
      <c r="C34" s="334"/>
      <c r="D34" s="334"/>
      <c r="E34" s="334"/>
      <c r="F34" s="335"/>
    </row>
    <row r="35" spans="1:6" ht="34.5" customHeight="1">
      <c r="A35" s="115">
        <v>1</v>
      </c>
      <c r="B35" s="84" t="s">
        <v>77</v>
      </c>
      <c r="C35" s="19">
        <f aca="true" t="shared" si="2" ref="C35:C43">SUM(C27:C36)</f>
        <v>0</v>
      </c>
      <c r="D35" s="19">
        <f aca="true" t="shared" si="3" ref="D35:D43">SUM(D27:D36)</f>
        <v>0</v>
      </c>
      <c r="E35" s="19">
        <f>SUM(E26:E34)</f>
        <v>0</v>
      </c>
      <c r="F35" s="21">
        <f aca="true" t="shared" si="4" ref="F35:F43">IF(D35=0,(0),D35/C35)</f>
        <v>0</v>
      </c>
    </row>
    <row r="36" spans="1:6" ht="36.75" customHeight="1">
      <c r="A36" s="115">
        <v>2</v>
      </c>
      <c r="B36" s="84" t="s">
        <v>78</v>
      </c>
      <c r="C36" s="19">
        <f t="shared" si="2"/>
        <v>0</v>
      </c>
      <c r="D36" s="19">
        <f t="shared" si="3"/>
        <v>0</v>
      </c>
      <c r="E36" s="19">
        <f aca="true" t="shared" si="5" ref="E36:E44">SUM(E27:E35)</f>
        <v>0</v>
      </c>
      <c r="F36" s="21">
        <f t="shared" si="4"/>
        <v>0</v>
      </c>
    </row>
    <row r="37" spans="1:6" ht="30" customHeight="1">
      <c r="A37" s="115">
        <v>3</v>
      </c>
      <c r="B37" s="84" t="s">
        <v>79</v>
      </c>
      <c r="C37" s="19">
        <f t="shared" si="2"/>
        <v>0</v>
      </c>
      <c r="D37" s="19">
        <f t="shared" si="3"/>
        <v>0</v>
      </c>
      <c r="E37" s="19">
        <f t="shared" si="5"/>
        <v>0</v>
      </c>
      <c r="F37" s="21">
        <f t="shared" si="4"/>
        <v>0</v>
      </c>
    </row>
    <row r="38" spans="1:6" ht="30" customHeight="1">
      <c r="A38" s="115">
        <v>4</v>
      </c>
      <c r="B38" s="84" t="s">
        <v>80</v>
      </c>
      <c r="C38" s="19">
        <f t="shared" si="2"/>
        <v>0</v>
      </c>
      <c r="D38" s="19">
        <f t="shared" si="3"/>
        <v>0</v>
      </c>
      <c r="E38" s="19">
        <f t="shared" si="5"/>
        <v>0</v>
      </c>
      <c r="F38" s="21">
        <f t="shared" si="4"/>
        <v>0</v>
      </c>
    </row>
    <row r="39" spans="1:6" ht="33.75" customHeight="1">
      <c r="A39" s="115">
        <v>5</v>
      </c>
      <c r="B39" s="84" t="s">
        <v>81</v>
      </c>
      <c r="C39" s="19">
        <f t="shared" si="2"/>
        <v>0</v>
      </c>
      <c r="D39" s="19">
        <f t="shared" si="3"/>
        <v>0</v>
      </c>
      <c r="E39" s="19">
        <f t="shared" si="5"/>
        <v>0</v>
      </c>
      <c r="F39" s="21">
        <f t="shared" si="4"/>
        <v>0</v>
      </c>
    </row>
    <row r="40" spans="1:6" ht="30" customHeight="1">
      <c r="A40" s="115">
        <v>6</v>
      </c>
      <c r="B40" s="84" t="s">
        <v>82</v>
      </c>
      <c r="C40" s="19">
        <f t="shared" si="2"/>
        <v>0</v>
      </c>
      <c r="D40" s="19">
        <f t="shared" si="3"/>
        <v>0</v>
      </c>
      <c r="E40" s="19">
        <f t="shared" si="5"/>
        <v>0</v>
      </c>
      <c r="F40" s="21">
        <f t="shared" si="4"/>
        <v>0</v>
      </c>
    </row>
    <row r="41" spans="1:6" ht="30" customHeight="1">
      <c r="A41" s="115">
        <v>7</v>
      </c>
      <c r="B41" s="84" t="s">
        <v>83</v>
      </c>
      <c r="C41" s="19">
        <f t="shared" si="2"/>
        <v>0</v>
      </c>
      <c r="D41" s="19">
        <f t="shared" si="3"/>
        <v>0</v>
      </c>
      <c r="E41" s="19">
        <f t="shared" si="5"/>
        <v>0</v>
      </c>
      <c r="F41" s="21">
        <f t="shared" si="4"/>
        <v>0</v>
      </c>
    </row>
    <row r="42" spans="1:6" ht="34.5" customHeight="1">
      <c r="A42" s="115">
        <v>8</v>
      </c>
      <c r="B42" s="84" t="s">
        <v>84</v>
      </c>
      <c r="C42" s="19">
        <f t="shared" si="2"/>
        <v>0</v>
      </c>
      <c r="D42" s="19">
        <f t="shared" si="3"/>
        <v>0</v>
      </c>
      <c r="E42" s="19">
        <f t="shared" si="5"/>
        <v>0</v>
      </c>
      <c r="F42" s="21">
        <f t="shared" si="4"/>
        <v>0</v>
      </c>
    </row>
    <row r="43" spans="1:6" ht="34.5" customHeight="1" thickBot="1">
      <c r="A43" s="121">
        <v>9</v>
      </c>
      <c r="B43" s="85" t="s">
        <v>85</v>
      </c>
      <c r="C43" s="19">
        <f t="shared" si="2"/>
        <v>0</v>
      </c>
      <c r="D43" s="19">
        <f t="shared" si="3"/>
        <v>0</v>
      </c>
      <c r="E43" s="19">
        <f t="shared" si="5"/>
        <v>0</v>
      </c>
      <c r="F43" s="21">
        <f t="shared" si="4"/>
        <v>0</v>
      </c>
    </row>
    <row r="44" spans="1:6" ht="30" customHeight="1" thickBot="1">
      <c r="A44" s="270" t="s">
        <v>136</v>
      </c>
      <c r="B44" s="271"/>
      <c r="C44" s="91">
        <f>SUM(C35:C43)</f>
        <v>0</v>
      </c>
      <c r="D44" s="91">
        <f>SUM(D35:D43)</f>
        <v>0</v>
      </c>
      <c r="E44" s="91">
        <f t="shared" si="5"/>
        <v>0</v>
      </c>
      <c r="F44" s="93">
        <f>IF(D44=0,(0),D44/A44)</f>
        <v>0</v>
      </c>
    </row>
    <row r="45" spans="1:6" ht="30" customHeight="1">
      <c r="A45" s="122"/>
      <c r="B45" s="228" t="s">
        <v>154</v>
      </c>
      <c r="C45" s="228"/>
      <c r="D45" s="228"/>
      <c r="E45" s="228"/>
      <c r="F45" s="229"/>
    </row>
    <row r="46" spans="1:6" ht="30" customHeight="1">
      <c r="A46" s="115">
        <v>1</v>
      </c>
      <c r="B46" s="84" t="s">
        <v>86</v>
      </c>
      <c r="C46" s="19">
        <f aca="true" t="shared" si="6" ref="C46:D53">SUM(C38:C47)</f>
        <v>0</v>
      </c>
      <c r="D46" s="19">
        <f t="shared" si="6"/>
        <v>0</v>
      </c>
      <c r="E46" s="19">
        <f>SUM(E37:E45)</f>
        <v>0</v>
      </c>
      <c r="F46" s="21">
        <f aca="true" t="shared" si="7" ref="F46:F54">IF(D46=0,(0),D46/C46)</f>
        <v>0</v>
      </c>
    </row>
    <row r="47" spans="1:6" ht="30" customHeight="1">
      <c r="A47" s="115">
        <v>2</v>
      </c>
      <c r="B47" s="84" t="s">
        <v>87</v>
      </c>
      <c r="C47" s="19">
        <f t="shared" si="6"/>
        <v>0</v>
      </c>
      <c r="D47" s="19">
        <f t="shared" si="6"/>
        <v>0</v>
      </c>
      <c r="E47" s="19">
        <f aca="true" t="shared" si="8" ref="E47:E53">SUM(E38:E46)</f>
        <v>0</v>
      </c>
      <c r="F47" s="21">
        <f t="shared" si="7"/>
        <v>0</v>
      </c>
    </row>
    <row r="48" spans="1:6" ht="30" customHeight="1">
      <c r="A48" s="115">
        <v>3</v>
      </c>
      <c r="B48" s="84" t="s">
        <v>88</v>
      </c>
      <c r="C48" s="19">
        <f t="shared" si="6"/>
        <v>0</v>
      </c>
      <c r="D48" s="19">
        <f t="shared" si="6"/>
        <v>0</v>
      </c>
      <c r="E48" s="19">
        <f t="shared" si="8"/>
        <v>0</v>
      </c>
      <c r="F48" s="21">
        <f t="shared" si="7"/>
        <v>0</v>
      </c>
    </row>
    <row r="49" spans="1:6" ht="30" customHeight="1">
      <c r="A49" s="115">
        <v>4</v>
      </c>
      <c r="B49" s="84" t="s">
        <v>89</v>
      </c>
      <c r="C49" s="19">
        <f t="shared" si="6"/>
        <v>0</v>
      </c>
      <c r="D49" s="19">
        <f t="shared" si="6"/>
        <v>0</v>
      </c>
      <c r="E49" s="19">
        <f t="shared" si="8"/>
        <v>0</v>
      </c>
      <c r="F49" s="21">
        <f t="shared" si="7"/>
        <v>0</v>
      </c>
    </row>
    <row r="50" spans="1:6" ht="33.75" customHeight="1">
      <c r="A50" s="115">
        <v>5</v>
      </c>
      <c r="B50" s="84" t="s">
        <v>90</v>
      </c>
      <c r="C50" s="19">
        <f t="shared" si="6"/>
        <v>0</v>
      </c>
      <c r="D50" s="19">
        <f t="shared" si="6"/>
        <v>0</v>
      </c>
      <c r="E50" s="19">
        <f t="shared" si="8"/>
        <v>0</v>
      </c>
      <c r="F50" s="21">
        <f t="shared" si="7"/>
        <v>0</v>
      </c>
    </row>
    <row r="51" spans="1:6" ht="30" customHeight="1">
      <c r="A51" s="115">
        <v>6</v>
      </c>
      <c r="B51" s="84" t="s">
        <v>91</v>
      </c>
      <c r="C51" s="19">
        <f t="shared" si="6"/>
        <v>0</v>
      </c>
      <c r="D51" s="19">
        <f t="shared" si="6"/>
        <v>0</v>
      </c>
      <c r="E51" s="19">
        <f t="shared" si="8"/>
        <v>0</v>
      </c>
      <c r="F51" s="21">
        <f t="shared" si="7"/>
        <v>0</v>
      </c>
    </row>
    <row r="52" spans="1:6" ht="36" customHeight="1">
      <c r="A52" s="115">
        <v>7</v>
      </c>
      <c r="B52" s="84" t="s">
        <v>92</v>
      </c>
      <c r="C52" s="19">
        <f t="shared" si="6"/>
        <v>0</v>
      </c>
      <c r="D52" s="19">
        <f t="shared" si="6"/>
        <v>0</v>
      </c>
      <c r="E52" s="19">
        <f t="shared" si="8"/>
        <v>0</v>
      </c>
      <c r="F52" s="21">
        <f t="shared" si="7"/>
        <v>0</v>
      </c>
    </row>
    <row r="53" spans="1:6" ht="34.5" customHeight="1" thickBot="1">
      <c r="A53" s="121">
        <v>8</v>
      </c>
      <c r="B53" s="85" t="s">
        <v>93</v>
      </c>
      <c r="C53" s="19">
        <f t="shared" si="6"/>
        <v>0</v>
      </c>
      <c r="D53" s="19">
        <f t="shared" si="6"/>
        <v>0</v>
      </c>
      <c r="E53" s="19">
        <f t="shared" si="8"/>
        <v>0</v>
      </c>
      <c r="F53" s="22">
        <f t="shared" si="7"/>
        <v>0</v>
      </c>
    </row>
    <row r="54" spans="1:6" ht="31.5" customHeight="1" thickBot="1">
      <c r="A54" s="272" t="s">
        <v>137</v>
      </c>
      <c r="B54" s="273"/>
      <c r="C54" s="91">
        <f>SUM(C46:C53)</f>
        <v>0</v>
      </c>
      <c r="D54" s="91">
        <f>SUM(D46:D53)</f>
        <v>0</v>
      </c>
      <c r="E54" s="91">
        <f>SUM(E46:E53)</f>
        <v>0</v>
      </c>
      <c r="F54" s="93">
        <f t="shared" si="7"/>
        <v>0</v>
      </c>
    </row>
    <row r="55" spans="1:6" ht="36.75" customHeight="1" thickBot="1">
      <c r="A55" s="104"/>
      <c r="B55" s="226" t="s">
        <v>148</v>
      </c>
      <c r="C55" s="226"/>
      <c r="D55" s="226"/>
      <c r="E55" s="226"/>
      <c r="F55" s="227"/>
    </row>
    <row r="56" spans="1:6" ht="33.75" customHeight="1" thickBot="1">
      <c r="A56" s="194">
        <v>1</v>
      </c>
      <c r="B56" s="195" t="s">
        <v>94</v>
      </c>
      <c r="C56" s="82">
        <f>SUM(C48:C57)</f>
        <v>0</v>
      </c>
      <c r="D56" s="82">
        <f>SUM(D48:D57)</f>
        <v>0</v>
      </c>
      <c r="E56" s="82">
        <f>SUM(E47:E55)</f>
        <v>0</v>
      </c>
      <c r="F56" s="23">
        <f>IF(D56=0,(0),D56/C56)</f>
        <v>0</v>
      </c>
    </row>
    <row r="57" spans="1:6" ht="33.75" customHeight="1" thickBot="1">
      <c r="A57" s="272" t="s">
        <v>138</v>
      </c>
      <c r="B57" s="340"/>
      <c r="C57" s="193">
        <f>SUM(C56)</f>
        <v>0</v>
      </c>
      <c r="D57" s="33">
        <f>SUM(D56)</f>
        <v>0</v>
      </c>
      <c r="E57" s="33">
        <f>SUM(E56)</f>
        <v>0</v>
      </c>
      <c r="F57" s="24">
        <f>IF(D57=0,(0),D57/C57)</f>
        <v>0</v>
      </c>
    </row>
    <row r="58" spans="1:6" ht="33.75" customHeight="1" thickBot="1">
      <c r="A58" s="104"/>
      <c r="B58" s="226" t="s">
        <v>149</v>
      </c>
      <c r="C58" s="226"/>
      <c r="D58" s="226"/>
      <c r="E58" s="226"/>
      <c r="F58" s="227"/>
    </row>
    <row r="59" spans="1:6" ht="33.75" customHeight="1">
      <c r="A59" s="123">
        <v>1</v>
      </c>
      <c r="B59" s="87" t="s">
        <v>95</v>
      </c>
      <c r="C59" s="82">
        <f aca="true" t="shared" si="9" ref="C59:C72">SUM(C51:C60)</f>
        <v>0</v>
      </c>
      <c r="D59" s="82">
        <f aca="true" t="shared" si="10" ref="D59:D72">SUM(D51:D60)</f>
        <v>0</v>
      </c>
      <c r="E59" s="82">
        <f>SUM(E50:E58)</f>
        <v>0</v>
      </c>
      <c r="F59" s="23">
        <f>IF(D59=0,(0),D59/C59)</f>
        <v>0</v>
      </c>
    </row>
    <row r="60" spans="1:6" ht="33.75" customHeight="1">
      <c r="A60" s="115">
        <v>2</v>
      </c>
      <c r="B60" s="84" t="s">
        <v>96</v>
      </c>
      <c r="C60" s="19">
        <f t="shared" si="9"/>
        <v>0</v>
      </c>
      <c r="D60" s="19">
        <f t="shared" si="10"/>
        <v>0</v>
      </c>
      <c r="E60" s="19">
        <f>SUM(E51:E59)</f>
        <v>0</v>
      </c>
      <c r="F60" s="23">
        <f aca="true" t="shared" si="11" ref="F60:F79">IF(D60=0,(0),D60/C60)</f>
        <v>0</v>
      </c>
    </row>
    <row r="61" spans="1:6" ht="33.75" customHeight="1">
      <c r="A61" s="115" t="s">
        <v>128</v>
      </c>
      <c r="B61" s="84" t="s">
        <v>97</v>
      </c>
      <c r="C61" s="19">
        <f t="shared" si="9"/>
        <v>0</v>
      </c>
      <c r="D61" s="19">
        <f t="shared" si="10"/>
        <v>0</v>
      </c>
      <c r="E61" s="19">
        <f aca="true" t="shared" si="12" ref="E61:E71">SUM(E52:E60)</f>
        <v>0</v>
      </c>
      <c r="F61" s="23">
        <f t="shared" si="11"/>
        <v>0</v>
      </c>
    </row>
    <row r="62" spans="1:6" ht="33.75" customHeight="1">
      <c r="A62" s="115" t="s">
        <v>129</v>
      </c>
      <c r="B62" s="84" t="s">
        <v>98</v>
      </c>
      <c r="C62" s="19">
        <f t="shared" si="9"/>
        <v>0</v>
      </c>
      <c r="D62" s="19">
        <f t="shared" si="10"/>
        <v>0</v>
      </c>
      <c r="E62" s="19">
        <f t="shared" si="12"/>
        <v>0</v>
      </c>
      <c r="F62" s="23">
        <f t="shared" si="11"/>
        <v>0</v>
      </c>
    </row>
    <row r="63" spans="1:6" ht="33.75" customHeight="1">
      <c r="A63" s="115" t="s">
        <v>130</v>
      </c>
      <c r="B63" s="84" t="s">
        <v>99</v>
      </c>
      <c r="C63" s="19">
        <f t="shared" si="9"/>
        <v>0</v>
      </c>
      <c r="D63" s="19">
        <f t="shared" si="10"/>
        <v>0</v>
      </c>
      <c r="E63" s="19">
        <f t="shared" si="12"/>
        <v>0</v>
      </c>
      <c r="F63" s="23">
        <f t="shared" si="11"/>
        <v>0</v>
      </c>
    </row>
    <row r="64" spans="1:6" ht="33.75" customHeight="1">
      <c r="A64" s="115" t="s">
        <v>131</v>
      </c>
      <c r="B64" s="84" t="s">
        <v>100</v>
      </c>
      <c r="C64" s="19">
        <f t="shared" si="9"/>
        <v>0</v>
      </c>
      <c r="D64" s="19">
        <f t="shared" si="10"/>
        <v>0</v>
      </c>
      <c r="E64" s="19">
        <f t="shared" si="12"/>
        <v>0</v>
      </c>
      <c r="F64" s="23">
        <f t="shared" si="11"/>
        <v>0</v>
      </c>
    </row>
    <row r="65" spans="1:6" ht="33.75" customHeight="1">
      <c r="A65" s="115" t="s">
        <v>132</v>
      </c>
      <c r="B65" s="84" t="s">
        <v>101</v>
      </c>
      <c r="C65" s="19">
        <f t="shared" si="9"/>
        <v>0</v>
      </c>
      <c r="D65" s="19">
        <f t="shared" si="10"/>
        <v>0</v>
      </c>
      <c r="E65" s="19">
        <f t="shared" si="12"/>
        <v>0</v>
      </c>
      <c r="F65" s="23">
        <f t="shared" si="11"/>
        <v>0</v>
      </c>
    </row>
    <row r="66" spans="1:6" ht="33.75" customHeight="1">
      <c r="A66" s="115" t="s">
        <v>133</v>
      </c>
      <c r="B66" s="84" t="s">
        <v>102</v>
      </c>
      <c r="C66" s="19">
        <f t="shared" si="9"/>
        <v>0</v>
      </c>
      <c r="D66" s="19">
        <f t="shared" si="10"/>
        <v>0</v>
      </c>
      <c r="E66" s="19">
        <f t="shared" si="12"/>
        <v>0</v>
      </c>
      <c r="F66" s="23">
        <f t="shared" si="11"/>
        <v>0</v>
      </c>
    </row>
    <row r="67" spans="1:6" ht="33.75" customHeight="1">
      <c r="A67" s="115">
        <v>3</v>
      </c>
      <c r="B67" s="84" t="s">
        <v>103</v>
      </c>
      <c r="C67" s="19">
        <f t="shared" si="9"/>
        <v>0</v>
      </c>
      <c r="D67" s="19">
        <f t="shared" si="10"/>
        <v>0</v>
      </c>
      <c r="E67" s="19">
        <f t="shared" si="12"/>
        <v>0</v>
      </c>
      <c r="F67" s="23">
        <f t="shared" si="11"/>
        <v>0</v>
      </c>
    </row>
    <row r="68" spans="1:6" ht="33.75" customHeight="1">
      <c r="A68" s="115">
        <v>4</v>
      </c>
      <c r="B68" s="84" t="s">
        <v>104</v>
      </c>
      <c r="C68" s="19">
        <f t="shared" si="9"/>
        <v>0</v>
      </c>
      <c r="D68" s="19">
        <f t="shared" si="10"/>
        <v>0</v>
      </c>
      <c r="E68" s="19">
        <f t="shared" si="12"/>
        <v>0</v>
      </c>
      <c r="F68" s="23">
        <f t="shared" si="11"/>
        <v>0</v>
      </c>
    </row>
    <row r="69" spans="1:6" ht="33.75" customHeight="1">
      <c r="A69" s="89">
        <v>5</v>
      </c>
      <c r="B69" s="84" t="s">
        <v>105</v>
      </c>
      <c r="C69" s="18">
        <f t="shared" si="9"/>
        <v>0</v>
      </c>
      <c r="D69" s="18">
        <f t="shared" si="10"/>
        <v>0</v>
      </c>
      <c r="E69" s="18">
        <f t="shared" si="12"/>
        <v>0</v>
      </c>
      <c r="F69" s="32">
        <f t="shared" si="11"/>
        <v>0</v>
      </c>
    </row>
    <row r="70" spans="1:6" ht="33.75" customHeight="1">
      <c r="A70" s="115">
        <v>6</v>
      </c>
      <c r="B70" s="84" t="s">
        <v>106</v>
      </c>
      <c r="C70" s="19">
        <f t="shared" si="9"/>
        <v>0</v>
      </c>
      <c r="D70" s="19">
        <f t="shared" si="10"/>
        <v>0</v>
      </c>
      <c r="E70" s="19">
        <f t="shared" si="12"/>
        <v>0</v>
      </c>
      <c r="F70" s="23">
        <f t="shared" si="11"/>
        <v>0</v>
      </c>
    </row>
    <row r="71" spans="1:6" ht="33.75" customHeight="1">
      <c r="A71" s="115">
        <v>7</v>
      </c>
      <c r="B71" s="84" t="s">
        <v>107</v>
      </c>
      <c r="C71" s="19">
        <f t="shared" si="9"/>
        <v>0</v>
      </c>
      <c r="D71" s="19">
        <f t="shared" si="10"/>
        <v>0</v>
      </c>
      <c r="E71" s="19">
        <f t="shared" si="12"/>
        <v>0</v>
      </c>
      <c r="F71" s="23">
        <f t="shared" si="11"/>
        <v>0</v>
      </c>
    </row>
    <row r="72" spans="1:6" ht="33.75" customHeight="1" thickBot="1">
      <c r="A72" s="124">
        <v>8</v>
      </c>
      <c r="B72" s="85" t="s">
        <v>108</v>
      </c>
      <c r="C72" s="19">
        <f t="shared" si="9"/>
        <v>0</v>
      </c>
      <c r="D72" s="19">
        <f t="shared" si="10"/>
        <v>0</v>
      </c>
      <c r="E72" s="19">
        <f>SUM(E63:E71)</f>
        <v>0</v>
      </c>
      <c r="F72" s="20">
        <f t="shared" si="11"/>
        <v>0</v>
      </c>
    </row>
    <row r="73" spans="1:6" ht="33.75" customHeight="1" thickBot="1">
      <c r="A73" s="129"/>
      <c r="B73" s="95" t="s">
        <v>139</v>
      </c>
      <c r="C73" s="91">
        <f>SUM(C59:C72)</f>
        <v>0</v>
      </c>
      <c r="D73" s="91">
        <f>SUM(D59:D72)</f>
        <v>0</v>
      </c>
      <c r="E73" s="91">
        <f>SUM(E59:E72)</f>
        <v>0</v>
      </c>
      <c r="F73" s="93">
        <f t="shared" si="11"/>
        <v>0</v>
      </c>
    </row>
    <row r="74" spans="1:6" ht="33.75" customHeight="1" thickBot="1">
      <c r="A74" s="104"/>
      <c r="B74" s="226" t="s">
        <v>155</v>
      </c>
      <c r="C74" s="226"/>
      <c r="D74" s="226"/>
      <c r="E74" s="226"/>
      <c r="F74" s="227"/>
    </row>
    <row r="75" spans="1:6" ht="33.75" customHeight="1">
      <c r="A75" s="123">
        <v>1</v>
      </c>
      <c r="B75" s="87" t="s">
        <v>109</v>
      </c>
      <c r="C75" s="19">
        <f aca="true" t="shared" si="13" ref="C75:D79">SUM(C67:C76)</f>
        <v>0</v>
      </c>
      <c r="D75" s="19">
        <f t="shared" si="13"/>
        <v>0</v>
      </c>
      <c r="E75" s="19">
        <f>SUM(E66:E74)</f>
        <v>0</v>
      </c>
      <c r="F75" s="20">
        <f t="shared" si="11"/>
        <v>0</v>
      </c>
    </row>
    <row r="76" spans="1:6" ht="26.25" customHeight="1">
      <c r="A76" s="115">
        <v>2</v>
      </c>
      <c r="B76" s="84" t="s">
        <v>110</v>
      </c>
      <c r="C76" s="19">
        <f t="shared" si="13"/>
        <v>0</v>
      </c>
      <c r="D76" s="19">
        <f t="shared" si="13"/>
        <v>0</v>
      </c>
      <c r="E76" s="19">
        <f>SUM(E67:E75)</f>
        <v>0</v>
      </c>
      <c r="F76" s="20">
        <f t="shared" si="11"/>
        <v>0</v>
      </c>
    </row>
    <row r="77" spans="1:6" ht="18.75">
      <c r="A77" s="125" t="s">
        <v>128</v>
      </c>
      <c r="B77" s="84" t="s">
        <v>111</v>
      </c>
      <c r="C77" s="19">
        <f t="shared" si="13"/>
        <v>0</v>
      </c>
      <c r="D77" s="19">
        <f t="shared" si="13"/>
        <v>0</v>
      </c>
      <c r="E77" s="19">
        <f>SUM(E68:E76)</f>
        <v>0</v>
      </c>
      <c r="F77" s="20">
        <f t="shared" si="11"/>
        <v>0</v>
      </c>
    </row>
    <row r="78" spans="1:6" ht="18.75">
      <c r="A78" s="125" t="s">
        <v>129</v>
      </c>
      <c r="B78" s="84" t="s">
        <v>112</v>
      </c>
      <c r="C78" s="19">
        <f t="shared" si="13"/>
        <v>0</v>
      </c>
      <c r="D78" s="19">
        <f t="shared" si="13"/>
        <v>0</v>
      </c>
      <c r="E78" s="19">
        <f>SUM(E69:E77)</f>
        <v>0</v>
      </c>
      <c r="F78" s="20">
        <f t="shared" si="11"/>
        <v>0</v>
      </c>
    </row>
    <row r="79" spans="1:6" ht="19.5" thickBot="1">
      <c r="A79" s="124" t="s">
        <v>130</v>
      </c>
      <c r="B79" s="85" t="s">
        <v>113</v>
      </c>
      <c r="C79" s="19">
        <f t="shared" si="13"/>
        <v>0</v>
      </c>
      <c r="D79" s="19">
        <f t="shared" si="13"/>
        <v>0</v>
      </c>
      <c r="E79" s="19">
        <f>SUM(E70:E78)</f>
        <v>0</v>
      </c>
      <c r="F79" s="20">
        <f t="shared" si="11"/>
        <v>0</v>
      </c>
    </row>
    <row r="80" spans="1:6" ht="24" customHeight="1" thickBot="1">
      <c r="A80" s="274" t="s">
        <v>140</v>
      </c>
      <c r="B80" s="339"/>
      <c r="C80" s="91">
        <f>SUM(C75:C79)</f>
        <v>0</v>
      </c>
      <c r="D80" s="91">
        <f>SUM(D75:D79)</f>
        <v>0</v>
      </c>
      <c r="E80" s="91">
        <f>SUM(E75:E79)</f>
        <v>0</v>
      </c>
      <c r="F80" s="93">
        <f>IF(D80=0,(0),D80/C80)</f>
        <v>0</v>
      </c>
    </row>
    <row r="81" spans="1:6" ht="24" customHeight="1" thickBot="1">
      <c r="A81" s="322" t="s">
        <v>15</v>
      </c>
      <c r="B81" s="323"/>
      <c r="C81" s="192">
        <f>C80+C73+C57+C54+C44+C33</f>
        <v>0</v>
      </c>
      <c r="D81" s="34">
        <f>D80+D73+D57+D54+D44+D33</f>
        <v>0</v>
      </c>
      <c r="E81" s="34">
        <f>E80+E73+E57+E54+E44+E33</f>
        <v>0</v>
      </c>
      <c r="F81" s="93">
        <f>IF(D81=0,(0),D81/C81)</f>
        <v>0</v>
      </c>
    </row>
    <row r="82" spans="1:6" ht="24" customHeight="1">
      <c r="A82" s="126"/>
      <c r="B82" s="127"/>
      <c r="C82" s="128"/>
      <c r="D82" s="128"/>
      <c r="E82" s="128"/>
      <c r="F82" s="31"/>
    </row>
    <row r="83" spans="1:6" ht="18.75">
      <c r="A83" s="336" t="s">
        <v>7</v>
      </c>
      <c r="B83" s="336"/>
      <c r="C83" s="224" t="s">
        <v>156</v>
      </c>
      <c r="D83" s="224"/>
      <c r="E83" s="224"/>
      <c r="F83" s="224"/>
    </row>
    <row r="84" spans="1:6" ht="18.75">
      <c r="A84" s="224" t="s">
        <v>8</v>
      </c>
      <c r="B84" s="224"/>
      <c r="C84" s="224" t="s">
        <v>157</v>
      </c>
      <c r="D84" s="224"/>
      <c r="E84" s="224"/>
      <c r="F84" s="224"/>
    </row>
    <row r="85" spans="1:2" ht="18">
      <c r="A85" s="8"/>
      <c r="B85" s="1"/>
    </row>
    <row r="86" ht="23.25">
      <c r="A86" s="7"/>
    </row>
    <row r="89" ht="24" customHeight="1"/>
    <row r="97" ht="24" customHeight="1"/>
    <row r="103" ht="27" customHeight="1"/>
    <row r="112" ht="27" customHeight="1"/>
    <row r="119" ht="26.25" customHeight="1"/>
    <row r="123" ht="24" customHeight="1"/>
    <row r="138" ht="26.25" customHeight="1"/>
  </sheetData>
  <sheetProtection/>
  <mergeCells count="31">
    <mergeCell ref="B74:F74"/>
    <mergeCell ref="A1:F1"/>
    <mergeCell ref="A2:F2"/>
    <mergeCell ref="A3:F3"/>
    <mergeCell ref="F21:F22"/>
    <mergeCell ref="C83:F83"/>
    <mergeCell ref="C84:F84"/>
    <mergeCell ref="A16:B22"/>
    <mergeCell ref="A12:B12"/>
    <mergeCell ref="A13:B13"/>
    <mergeCell ref="A14:B14"/>
    <mergeCell ref="A84:B84"/>
    <mergeCell ref="A6:D6"/>
    <mergeCell ref="C16:F18"/>
    <mergeCell ref="C19:F20"/>
    <mergeCell ref="C21:C22"/>
    <mergeCell ref="D21:D22"/>
    <mergeCell ref="A80:B80"/>
    <mergeCell ref="A57:B57"/>
    <mergeCell ref="A54:B54"/>
    <mergeCell ref="A44:B44"/>
    <mergeCell ref="E21:E22"/>
    <mergeCell ref="A81:B81"/>
    <mergeCell ref="B23:F23"/>
    <mergeCell ref="B34:F34"/>
    <mergeCell ref="A9:F9"/>
    <mergeCell ref="A83:B83"/>
    <mergeCell ref="A33:B33"/>
    <mergeCell ref="B45:F45"/>
    <mergeCell ref="B55:F55"/>
    <mergeCell ref="B58:F58"/>
  </mergeCells>
  <printOptions horizontalCentered="1"/>
  <pageMargins left="0.1968503937007874" right="0.1968503937007874" top="0.5118110236220472" bottom="0.5118110236220472" header="0.2362204724409449" footer="0.4724409448818898"/>
  <pageSetup horizontalDpi="300" verticalDpi="300" orientation="portrait" paperSize="9" scale="60" r:id="rId2"/>
  <headerFooter alignWithMargins="0">
    <oddHeader>&amp;L&amp;"Arial,Gras italique"TAB.N°05
FNR -ATRSS- T.2020</oddHeader>
    <oddFooter>&amp;R&amp;"Arial,Gras italique"&amp;8A,T.R.S.S
D.F.P.R
2020</oddFooter>
  </headerFooter>
  <rowBreaks count="2" manualBreakCount="2">
    <brk id="33" max="5" man="1"/>
    <brk id="69" max="5" man="1"/>
  </rowBreaks>
  <drawing r:id="rId1"/>
</worksheet>
</file>

<file path=xl/worksheets/sheet7.xml><?xml version="1.0" encoding="utf-8"?>
<worksheet xmlns="http://schemas.openxmlformats.org/spreadsheetml/2006/main" xmlns:r="http://schemas.openxmlformats.org/officeDocument/2006/relationships">
  <dimension ref="A1:L36"/>
  <sheetViews>
    <sheetView view="pageBreakPreview" zoomScale="60" workbookViewId="0" topLeftCell="A1">
      <selection activeCell="E25" sqref="E25"/>
    </sheetView>
  </sheetViews>
  <sheetFormatPr defaultColWidth="11.421875" defaultRowHeight="12.75"/>
  <cols>
    <col min="1" max="1" width="8.421875" style="10" customWidth="1"/>
    <col min="2" max="2" width="21.8515625" style="0" customWidth="1"/>
    <col min="3" max="3" width="19.421875" style="0" customWidth="1"/>
    <col min="4" max="4" width="26.421875" style="0" customWidth="1"/>
    <col min="5" max="5" width="23.8515625" style="0" customWidth="1"/>
    <col min="6" max="6" width="25.00390625" style="0" customWidth="1"/>
    <col min="7" max="7" width="21.57421875" style="0" customWidth="1"/>
    <col min="8" max="8" width="23.421875" style="0" customWidth="1"/>
    <col min="9" max="9" width="27.8515625" style="0" customWidth="1"/>
    <col min="10" max="10" width="22.140625" style="0" customWidth="1"/>
    <col min="11" max="11" width="30.421875" style="0" customWidth="1"/>
  </cols>
  <sheetData>
    <row r="1" spans="1:2" ht="15">
      <c r="A1" s="347"/>
      <c r="B1" s="347"/>
    </row>
    <row r="2" spans="1:2" ht="12.75">
      <c r="A2" s="348"/>
      <c r="B2" s="348"/>
    </row>
    <row r="3" spans="1:2" ht="15">
      <c r="A3" s="349"/>
      <c r="B3" s="349"/>
    </row>
    <row r="8" ht="12.75"/>
    <row r="9" ht="12.75"/>
    <row r="10" ht="12.75"/>
    <row r="11" ht="12.75"/>
    <row r="12" ht="12.75"/>
    <row r="13" ht="12.75"/>
    <row r="14" ht="12.75"/>
    <row r="15" spans="1:12" ht="12.75">
      <c r="A15" s="350" t="s">
        <v>144</v>
      </c>
      <c r="B15" s="350"/>
      <c r="C15" s="350"/>
      <c r="D15" s="350"/>
      <c r="E15" s="350"/>
      <c r="F15" s="350"/>
      <c r="G15" s="350"/>
      <c r="H15" s="350"/>
      <c r="I15" s="350"/>
      <c r="J15" s="350"/>
      <c r="K15" s="350"/>
      <c r="L15" s="350"/>
    </row>
    <row r="16" spans="1:12" ht="12.75">
      <c r="A16" s="350"/>
      <c r="B16" s="350"/>
      <c r="C16" s="350"/>
      <c r="D16" s="350"/>
      <c r="E16" s="350"/>
      <c r="F16" s="350"/>
      <c r="G16" s="350"/>
      <c r="H16" s="350"/>
      <c r="I16" s="350"/>
      <c r="J16" s="350"/>
      <c r="K16" s="350"/>
      <c r="L16" s="350"/>
    </row>
    <row r="17" spans="1:12" ht="26.25" customHeight="1">
      <c r="A17" s="350"/>
      <c r="B17" s="350"/>
      <c r="C17" s="350"/>
      <c r="D17" s="350"/>
      <c r="E17" s="350"/>
      <c r="F17" s="350"/>
      <c r="G17" s="350"/>
      <c r="H17" s="350"/>
      <c r="I17" s="350"/>
      <c r="J17" s="350"/>
      <c r="K17" s="350"/>
      <c r="L17" s="350"/>
    </row>
    <row r="18" spans="1:12" ht="3" customHeight="1">
      <c r="A18" s="350"/>
      <c r="B18" s="350"/>
      <c r="C18" s="350"/>
      <c r="D18" s="350"/>
      <c r="E18" s="350"/>
      <c r="F18" s="350"/>
      <c r="G18" s="350"/>
      <c r="H18" s="350"/>
      <c r="I18" s="350"/>
      <c r="J18" s="350"/>
      <c r="K18" s="350"/>
      <c r="L18" s="350"/>
    </row>
    <row r="19" spans="1:12" ht="20.25">
      <c r="A19" s="338" t="s">
        <v>159</v>
      </c>
      <c r="B19" s="338"/>
      <c r="C19" s="338"/>
      <c r="D19" s="338"/>
      <c r="E19" s="338"/>
      <c r="F19" s="338"/>
      <c r="G19" s="338"/>
      <c r="H19" s="338"/>
      <c r="I19" s="338"/>
      <c r="J19" s="338"/>
      <c r="K19" s="338"/>
      <c r="L19" s="338"/>
    </row>
    <row r="21" spans="1:12" ht="1.5" customHeight="1" thickBot="1">
      <c r="A21" s="346"/>
      <c r="B21" s="346"/>
      <c r="C21" s="346"/>
      <c r="D21" s="346"/>
      <c r="E21" s="346"/>
      <c r="F21" s="346"/>
      <c r="G21" s="346"/>
      <c r="H21" s="346"/>
      <c r="I21" s="346"/>
      <c r="J21" s="346"/>
      <c r="K21" s="346"/>
      <c r="L21" s="346"/>
    </row>
    <row r="22" spans="1:12" ht="66" customHeight="1" thickBot="1">
      <c r="A22" s="341" t="s">
        <v>145</v>
      </c>
      <c r="B22" s="342"/>
      <c r="C22" s="342"/>
      <c r="D22" s="342"/>
      <c r="E22" s="342"/>
      <c r="F22" s="342"/>
      <c r="G22" s="342"/>
      <c r="H22" s="342"/>
      <c r="I22" s="342"/>
      <c r="J22" s="342"/>
      <c r="K22" s="342"/>
      <c r="L22" s="343"/>
    </row>
    <row r="23" spans="1:12" ht="51.75" customHeight="1" thickBot="1">
      <c r="A23" s="106" t="s">
        <v>64</v>
      </c>
      <c r="B23" s="107" t="s">
        <v>65</v>
      </c>
      <c r="C23" s="107" t="s">
        <v>66</v>
      </c>
      <c r="D23" s="107" t="s">
        <v>67</v>
      </c>
      <c r="E23" s="107" t="s">
        <v>68</v>
      </c>
      <c r="F23" s="107" t="s">
        <v>69</v>
      </c>
      <c r="G23" s="107" t="s">
        <v>70</v>
      </c>
      <c r="H23" s="107" t="s">
        <v>71</v>
      </c>
      <c r="I23" s="107" t="s">
        <v>72</v>
      </c>
      <c r="J23" s="107" t="s">
        <v>73</v>
      </c>
      <c r="K23" s="107" t="s">
        <v>74</v>
      </c>
      <c r="L23" s="108" t="s">
        <v>75</v>
      </c>
    </row>
    <row r="24" spans="1:12" s="8" customFormat="1" ht="51" customHeight="1">
      <c r="A24" s="130">
        <v>1</v>
      </c>
      <c r="B24" s="131"/>
      <c r="C24" s="132"/>
      <c r="D24" s="133"/>
      <c r="E24" s="131"/>
      <c r="F24" s="134"/>
      <c r="G24" s="135">
        <v>0</v>
      </c>
      <c r="H24" s="136"/>
      <c r="I24" s="137"/>
      <c r="J24" s="138">
        <v>0</v>
      </c>
      <c r="K24" s="139">
        <v>0</v>
      </c>
      <c r="L24" s="140"/>
    </row>
    <row r="25" spans="1:12" s="8" customFormat="1" ht="51" customHeight="1">
      <c r="A25" s="141">
        <v>2</v>
      </c>
      <c r="B25" s="142"/>
      <c r="C25" s="143"/>
      <c r="D25" s="144"/>
      <c r="E25" s="145"/>
      <c r="F25" s="146"/>
      <c r="G25" s="147">
        <v>0</v>
      </c>
      <c r="H25" s="148"/>
      <c r="I25" s="149"/>
      <c r="J25" s="138">
        <v>0</v>
      </c>
      <c r="K25" s="138">
        <v>0</v>
      </c>
      <c r="L25" s="150"/>
    </row>
    <row r="26" spans="1:12" s="8" customFormat="1" ht="51" customHeight="1">
      <c r="A26" s="141">
        <v>3</v>
      </c>
      <c r="B26" s="142"/>
      <c r="C26" s="143"/>
      <c r="D26" s="144"/>
      <c r="E26" s="145"/>
      <c r="F26" s="146"/>
      <c r="G26" s="147">
        <v>0</v>
      </c>
      <c r="H26" s="148"/>
      <c r="I26" s="149"/>
      <c r="J26" s="138">
        <v>0</v>
      </c>
      <c r="K26" s="138">
        <v>0</v>
      </c>
      <c r="L26" s="150"/>
    </row>
    <row r="27" spans="1:12" s="8" customFormat="1" ht="51" customHeight="1">
      <c r="A27" s="141">
        <v>4</v>
      </c>
      <c r="B27" s="142"/>
      <c r="C27" s="143"/>
      <c r="D27" s="144"/>
      <c r="E27" s="145"/>
      <c r="F27" s="146"/>
      <c r="G27" s="147">
        <v>0</v>
      </c>
      <c r="H27" s="148"/>
      <c r="I27" s="149"/>
      <c r="J27" s="138">
        <v>0</v>
      </c>
      <c r="K27" s="138">
        <v>0</v>
      </c>
      <c r="L27" s="150"/>
    </row>
    <row r="28" spans="1:12" s="8" customFormat="1" ht="51" customHeight="1">
      <c r="A28" s="141">
        <v>5</v>
      </c>
      <c r="B28" s="142"/>
      <c r="C28" s="143"/>
      <c r="D28" s="144"/>
      <c r="E28" s="145"/>
      <c r="F28" s="146"/>
      <c r="G28" s="147">
        <v>0</v>
      </c>
      <c r="H28" s="148"/>
      <c r="I28" s="149"/>
      <c r="J28" s="138">
        <v>0</v>
      </c>
      <c r="K28" s="138">
        <v>0</v>
      </c>
      <c r="L28" s="150"/>
    </row>
    <row r="29" spans="1:12" s="8" customFormat="1" ht="51" customHeight="1">
      <c r="A29" s="141">
        <v>6</v>
      </c>
      <c r="B29" s="142"/>
      <c r="C29" s="143"/>
      <c r="D29" s="144"/>
      <c r="E29" s="145"/>
      <c r="F29" s="146"/>
      <c r="G29" s="147">
        <v>0</v>
      </c>
      <c r="H29" s="148"/>
      <c r="I29" s="149"/>
      <c r="J29" s="138">
        <v>0</v>
      </c>
      <c r="K29" s="138">
        <v>0</v>
      </c>
      <c r="L29" s="150"/>
    </row>
    <row r="30" spans="1:12" s="8" customFormat="1" ht="51" customHeight="1">
      <c r="A30" s="141">
        <v>7</v>
      </c>
      <c r="B30" s="151"/>
      <c r="C30" s="152"/>
      <c r="D30" s="153"/>
      <c r="E30" s="154"/>
      <c r="F30" s="155"/>
      <c r="G30" s="147">
        <v>0</v>
      </c>
      <c r="H30" s="147"/>
      <c r="I30" s="156"/>
      <c r="J30" s="138">
        <v>0</v>
      </c>
      <c r="K30" s="138">
        <v>0</v>
      </c>
      <c r="L30" s="157"/>
    </row>
    <row r="31" spans="1:12" s="8" customFormat="1" ht="51" customHeight="1">
      <c r="A31" s="141">
        <v>8</v>
      </c>
      <c r="B31" s="151"/>
      <c r="C31" s="158"/>
      <c r="D31" s="159"/>
      <c r="E31" s="154"/>
      <c r="F31" s="155"/>
      <c r="G31" s="147">
        <v>0</v>
      </c>
      <c r="H31" s="147"/>
      <c r="I31" s="156"/>
      <c r="J31" s="138">
        <v>0</v>
      </c>
      <c r="K31" s="138">
        <v>0</v>
      </c>
      <c r="L31" s="157"/>
    </row>
    <row r="32" spans="1:12" s="8" customFormat="1" ht="51" customHeight="1">
      <c r="A32" s="141">
        <v>9</v>
      </c>
      <c r="B32" s="151"/>
      <c r="C32" s="158"/>
      <c r="D32" s="159"/>
      <c r="E32" s="154"/>
      <c r="F32" s="147"/>
      <c r="G32" s="147">
        <v>0</v>
      </c>
      <c r="H32" s="147"/>
      <c r="I32" s="156"/>
      <c r="J32" s="138">
        <v>0</v>
      </c>
      <c r="K32" s="138">
        <v>0</v>
      </c>
      <c r="L32" s="160"/>
    </row>
    <row r="33" spans="1:12" s="8" customFormat="1" ht="51" customHeight="1">
      <c r="A33" s="141">
        <v>10</v>
      </c>
      <c r="B33" s="151"/>
      <c r="C33" s="158"/>
      <c r="D33" s="159"/>
      <c r="E33" s="161"/>
      <c r="F33" s="155"/>
      <c r="G33" s="147">
        <v>0</v>
      </c>
      <c r="H33" s="147"/>
      <c r="I33" s="156"/>
      <c r="J33" s="138">
        <v>0</v>
      </c>
      <c r="K33" s="138">
        <v>0</v>
      </c>
      <c r="L33" s="157"/>
    </row>
    <row r="34" spans="1:12" s="8" customFormat="1" ht="51" customHeight="1">
      <c r="A34" s="162">
        <v>11</v>
      </c>
      <c r="B34" s="154"/>
      <c r="C34" s="152"/>
      <c r="D34" s="159"/>
      <c r="E34" s="154"/>
      <c r="F34" s="155"/>
      <c r="G34" s="147">
        <v>0</v>
      </c>
      <c r="H34" s="147"/>
      <c r="I34" s="156"/>
      <c r="J34" s="138">
        <v>0</v>
      </c>
      <c r="K34" s="138">
        <v>0</v>
      </c>
      <c r="L34" s="157"/>
    </row>
    <row r="35" spans="1:12" s="8" customFormat="1" ht="51" customHeight="1" thickBot="1">
      <c r="A35" s="163">
        <v>12</v>
      </c>
      <c r="B35" s="164"/>
      <c r="C35" s="165"/>
      <c r="D35" s="166"/>
      <c r="E35" s="164"/>
      <c r="F35" s="167"/>
      <c r="G35" s="148">
        <v>0</v>
      </c>
      <c r="H35" s="168"/>
      <c r="I35" s="169"/>
      <c r="J35" s="138">
        <v>0</v>
      </c>
      <c r="K35" s="138">
        <v>0</v>
      </c>
      <c r="L35" s="170"/>
    </row>
    <row r="36" spans="1:12" ht="25.5" customHeight="1" thickBot="1">
      <c r="A36" s="344" t="s">
        <v>76</v>
      </c>
      <c r="B36" s="345"/>
      <c r="C36" s="345"/>
      <c r="D36" s="345"/>
      <c r="E36" s="345"/>
      <c r="F36" s="345"/>
      <c r="G36" s="345"/>
      <c r="H36" s="345"/>
      <c r="I36" s="345"/>
      <c r="J36" s="81">
        <f>SUM(J24:J35)</f>
        <v>0</v>
      </c>
      <c r="K36" s="81">
        <f>SUM(K24:K35)</f>
        <v>0</v>
      </c>
      <c r="L36" s="80"/>
    </row>
  </sheetData>
  <sheetProtection/>
  <mergeCells count="8">
    <mergeCell ref="A22:L22"/>
    <mergeCell ref="A36:I36"/>
    <mergeCell ref="A21:L21"/>
    <mergeCell ref="A1:B1"/>
    <mergeCell ref="A2:B2"/>
    <mergeCell ref="A3:B3"/>
    <mergeCell ref="A15:L18"/>
    <mergeCell ref="A19:L19"/>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51" r:id="rId2"/>
  <headerFooter>
    <oddHeader>&amp;LTAB.N°05
FNR -ATRSS- .2020</oddHeader>
    <oddFooter>&amp;RA,T.R.S.S
D.F.P.R
2018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mohamed-sdfr</dc:creator>
  <cp:keywords/>
  <dc:description/>
  <cp:lastModifiedBy>COMPAQ</cp:lastModifiedBy>
  <cp:lastPrinted>2020-01-27T10:14:29Z</cp:lastPrinted>
  <dcterms:created xsi:type="dcterms:W3CDTF">2003-09-20T09:22:07Z</dcterms:created>
  <dcterms:modified xsi:type="dcterms:W3CDTF">2020-01-27T10:40:00Z</dcterms:modified>
  <cp:category/>
  <cp:version/>
  <cp:contentType/>
  <cp:contentStatus/>
</cp:coreProperties>
</file>